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kenpo\Desktop\"/>
    </mc:Choice>
  </mc:AlternateContent>
  <xr:revisionPtr revIDLastSave="0" documentId="13_ncr:1_{86D5FD54-B1BD-4F9B-A37E-FE8D3A113D05}" xr6:coauthVersionLast="47" xr6:coauthVersionMax="47" xr10:uidLastSave="{00000000-0000-0000-0000-000000000000}"/>
  <bookViews>
    <workbookView xWindow="-120" yWindow="-120" windowWidth="29040" windowHeight="15720" activeTab="1" xr2:uid="{0E3C82BB-8FCF-44C6-B54D-B5DDC0812257}"/>
  </bookViews>
  <sheets>
    <sheet name="見本" sheetId="1" r:id="rId1"/>
    <sheet name="入力用" sheetId="2" r:id="rId2"/>
    <sheet name="タッグde参加宣言" sheetId="5" r:id="rId3"/>
  </sheets>
  <definedNames>
    <definedName name="_xlnm.Print_Area" localSheetId="2">タッグde参加宣言!$A$1:$AD$56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1" i="2" l="1"/>
  <c r="L49" i="2"/>
  <c r="U49" i="2"/>
  <c r="Q51" i="1"/>
  <c r="U49" i="1"/>
  <c r="L49" i="1"/>
  <c r="Q39" i="2"/>
  <c r="M39" i="2"/>
  <c r="H39" i="2"/>
  <c r="D39" i="2"/>
  <c r="Q28" i="2"/>
  <c r="M28" i="2"/>
  <c r="H28" i="2"/>
  <c r="D28" i="2"/>
  <c r="Q17" i="2"/>
  <c r="M17" i="2"/>
  <c r="H17" i="2"/>
  <c r="D17" i="2"/>
  <c r="Y10" i="1"/>
  <c r="X16" i="1"/>
  <c r="E40" i="1"/>
  <c r="Q39" i="1"/>
  <c r="H39" i="1"/>
  <c r="Q28" i="1"/>
  <c r="H28" i="1"/>
  <c r="Q17" i="1"/>
  <c r="H17" i="1"/>
  <c r="P40" i="1" s="1"/>
  <c r="M39" i="1"/>
  <c r="D39" i="1"/>
  <c r="M28" i="1"/>
  <c r="D28" i="1"/>
  <c r="M17" i="1"/>
  <c r="D17" i="1"/>
  <c r="E40" i="2" l="1"/>
  <c r="X16" i="2" s="1"/>
  <c r="P40" i="2"/>
  <c r="Y10" i="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<sst xmlns="http://schemas.openxmlformats.org/spreadsheetml/2006/main" count="298" uniqueCount="94">
  <si>
    <t>月</t>
  </si>
  <si>
    <t>月</t>
    <rPh sb="0" eb="1">
      <t>ツキ</t>
    </rPh>
    <phoneticPr fontId="1"/>
  </si>
  <si>
    <t>日</t>
  </si>
  <si>
    <t>日</t>
    <rPh sb="0" eb="1">
      <t>ヒ</t>
    </rPh>
    <phoneticPr fontId="1"/>
  </si>
  <si>
    <t>曜</t>
    <rPh sb="0" eb="1">
      <t>ヨウ</t>
    </rPh>
    <phoneticPr fontId="1"/>
  </si>
  <si>
    <t>歩　　　数</t>
    <rPh sb="0" eb="1">
      <t>ホ</t>
    </rPh>
    <rPh sb="4" eb="5">
      <t>スウ</t>
    </rPh>
    <phoneticPr fontId="1"/>
  </si>
  <si>
    <t>選択コース</t>
    <rPh sb="0" eb="2">
      <t>センタク</t>
    </rPh>
    <phoneticPr fontId="1"/>
  </si>
  <si>
    <t>土</t>
  </si>
  <si>
    <t>土</t>
    <rPh sb="0" eb="1">
      <t>ド</t>
    </rPh>
    <phoneticPr fontId="1"/>
  </si>
  <si>
    <t>火</t>
  </si>
  <si>
    <t>水</t>
  </si>
  <si>
    <t>木</t>
  </si>
  <si>
    <t>金</t>
  </si>
  <si>
    <t>火</t>
    <phoneticPr fontId="1"/>
  </si>
  <si>
    <t>水</t>
    <phoneticPr fontId="1"/>
  </si>
  <si>
    <t>木</t>
    <phoneticPr fontId="1"/>
  </si>
  <si>
    <t>金</t>
    <phoneticPr fontId="1"/>
  </si>
  <si>
    <t>土</t>
    <phoneticPr fontId="1"/>
  </si>
  <si>
    <t>日</t>
    <phoneticPr fontId="1"/>
  </si>
  <si>
    <t>9/20～29
の合計</t>
    <rPh sb="9" eb="11">
      <t>ゴウケイ</t>
    </rPh>
    <phoneticPr fontId="1"/>
  </si>
  <si>
    <t>9/30～10/9
の合計</t>
    <rPh sb="11" eb="13">
      <t>ゴウケイ</t>
    </rPh>
    <phoneticPr fontId="1"/>
  </si>
  <si>
    <t>10/10～19
の合計</t>
    <rPh sb="10" eb="12">
      <t>ゴウケイ</t>
    </rPh>
    <phoneticPr fontId="1"/>
  </si>
  <si>
    <t>10/20～29
の合計</t>
    <rPh sb="10" eb="12">
      <t>ゴウケイ</t>
    </rPh>
    <phoneticPr fontId="1"/>
  </si>
  <si>
    <t>10/30～11/9
の合計</t>
    <rPh sb="12" eb="14">
      <t>ゴウケイ</t>
    </rPh>
    <phoneticPr fontId="1"/>
  </si>
  <si>
    <t>11/10～19
の合計</t>
    <rPh sb="10" eb="12">
      <t>ゴウケイ</t>
    </rPh>
    <phoneticPr fontId="1"/>
  </si>
  <si>
    <t>月</t>
    <phoneticPr fontId="1"/>
  </si>
  <si>
    <t>歩</t>
    <rPh sb="0" eb="1">
      <t>ホ</t>
    </rPh>
    <phoneticPr fontId="1"/>
  </si>
  <si>
    <t>日</t>
    <rPh sb="0" eb="1">
      <t>ニチ</t>
    </rPh>
    <phoneticPr fontId="1"/>
  </si>
  <si>
    <t>60日間の合計歩数</t>
    <rPh sb="2" eb="4">
      <t>ニチカン</t>
    </rPh>
    <rPh sb="5" eb="7">
      <t>ゴウケイ</t>
    </rPh>
    <rPh sb="7" eb="9">
      <t>ホスウ</t>
    </rPh>
    <phoneticPr fontId="1"/>
  </si>
  <si>
    <t>60日間の選択コース達成日数</t>
    <rPh sb="2" eb="4">
      <t>ニチカン</t>
    </rPh>
    <rPh sb="5" eb="7">
      <t>センタク</t>
    </rPh>
    <rPh sb="10" eb="12">
      <t>タッセイ</t>
    </rPh>
    <rPh sb="12" eb="14">
      <t>ニッスウ</t>
    </rPh>
    <phoneticPr fontId="1"/>
  </si>
  <si>
    <t>選択コースはできたら〇</t>
    <rPh sb="0" eb="2">
      <t>センタク</t>
    </rPh>
    <phoneticPr fontId="1"/>
  </si>
  <si>
    <t>達成日数
（〇の数）</t>
    <rPh sb="0" eb="4">
      <t>タッセイニッスウ</t>
    </rPh>
    <rPh sb="8" eb="9">
      <t>カズ</t>
    </rPh>
    <phoneticPr fontId="1"/>
  </si>
  <si>
    <r>
      <t xml:space="preserve">コース名
</t>
    </r>
    <r>
      <rPr>
        <sz val="8"/>
        <color theme="0"/>
        <rFont val="HGPｺﾞｼｯｸE"/>
        <family val="3"/>
        <charset val="128"/>
      </rPr>
      <t>（選択して下さい）</t>
    </r>
    <rPh sb="3" eb="4">
      <t>メイ</t>
    </rPh>
    <rPh sb="6" eb="8">
      <t>センタク</t>
    </rPh>
    <rPh sb="10" eb="11">
      <t>クダ</t>
    </rPh>
    <phoneticPr fontId="1"/>
  </si>
  <si>
    <t>達</t>
    <rPh sb="0" eb="1">
      <t>タツ</t>
    </rPh>
    <phoneticPr fontId="1"/>
  </si>
  <si>
    <t>成</t>
    <rPh sb="0" eb="1">
      <t>セイ</t>
    </rPh>
    <phoneticPr fontId="1"/>
  </si>
  <si>
    <t>結</t>
    <rPh sb="0" eb="1">
      <t>ケツ</t>
    </rPh>
    <phoneticPr fontId="1"/>
  </si>
  <si>
    <t>果</t>
    <rPh sb="0" eb="1">
      <t>カ</t>
    </rPh>
    <phoneticPr fontId="1"/>
  </si>
  <si>
    <t>あなたの1日平均歩数は</t>
    <rPh sb="5" eb="6">
      <t>ニチ</t>
    </rPh>
    <rPh sb="6" eb="10">
      <t>ヘイキンホスウ</t>
    </rPh>
    <phoneticPr fontId="1"/>
  </si>
  <si>
    <t>60日間の
合計歩数</t>
    <rPh sb="2" eb="4">
      <t>ニチカン</t>
    </rPh>
    <rPh sb="6" eb="10">
      <t>ゴウケイホスウ</t>
    </rPh>
    <phoneticPr fontId="1"/>
  </si>
  <si>
    <t>÷</t>
    <phoneticPr fontId="1"/>
  </si>
  <si>
    <t>＝</t>
    <phoneticPr fontId="1"/>
  </si>
  <si>
    <t>kg</t>
    <phoneticPr fontId="1"/>
  </si>
  <si>
    <t>参考データ</t>
    <rPh sb="0" eb="2">
      <t>サンコウ</t>
    </rPh>
    <phoneticPr fontId="1"/>
  </si>
  <si>
    <t>ご記入は自由です</t>
    <rPh sb="1" eb="3">
      <t>キニュウ</t>
    </rPh>
    <rPh sb="4" eb="6">
      <t>ジユウ</t>
    </rPh>
    <phoneticPr fontId="1"/>
  </si>
  <si>
    <t>体　　重</t>
    <rPh sb="0" eb="1">
      <t>カラダ</t>
    </rPh>
    <rPh sb="3" eb="4">
      <t>シゲル</t>
    </rPh>
    <phoneticPr fontId="1"/>
  </si>
  <si>
    <t>開始前</t>
    <rPh sb="0" eb="3">
      <t>カイシマエ</t>
    </rPh>
    <phoneticPr fontId="1"/>
  </si>
  <si>
    <t>終了後</t>
    <rPh sb="0" eb="3">
      <t>シュウリョウゴ</t>
    </rPh>
    <phoneticPr fontId="1"/>
  </si>
  <si>
    <t>cm</t>
    <phoneticPr fontId="1"/>
  </si>
  <si>
    <t>ウエストサイズ</t>
    <phoneticPr fontId="1"/>
  </si>
  <si>
    <t>●</t>
    <phoneticPr fontId="1"/>
  </si>
  <si>
    <t>コメント</t>
    <phoneticPr fontId="1"/>
  </si>
  <si>
    <t>（</t>
    <phoneticPr fontId="1"/>
  </si>
  <si>
    <t>）</t>
    <phoneticPr fontId="1"/>
  </si>
  <si>
    <t>ウォーキング・キャンペーンに対するご意見・ご感想をお書きください</t>
    <phoneticPr fontId="1"/>
  </si>
  <si>
    <t>ウォーキング・キャンペーンに対するご意見・ご感想をお書きください。ウォーキング・キャンペーンに対するご意見・ご感想をお書きください。ウォーキング・キャンペーンに対するご意見・ご感想をお書きください。</t>
    <phoneticPr fontId="1"/>
  </si>
  <si>
    <t>参加者氏名</t>
    <rPh sb="0" eb="5">
      <t>サンカシャシメイ</t>
    </rPh>
    <phoneticPr fontId="1"/>
  </si>
  <si>
    <t>保険証等</t>
    <rPh sb="0" eb="3">
      <t>ホケンショウ</t>
    </rPh>
    <rPh sb="3" eb="4">
      <t>トウ</t>
    </rPh>
    <phoneticPr fontId="1"/>
  </si>
  <si>
    <t>健康　花子</t>
    <rPh sb="0" eb="2">
      <t>ケンコウ</t>
    </rPh>
    <rPh sb="3" eb="5">
      <t>ハナコ</t>
    </rPh>
    <phoneticPr fontId="1"/>
  </si>
  <si>
    <t>プルダウンから被保険者か被扶養配偶者のどちらかを選択して下さい</t>
    <rPh sb="7" eb="11">
      <t>ヒホケンシャ</t>
    </rPh>
    <rPh sb="12" eb="15">
      <t>ヒフヨウ</t>
    </rPh>
    <rPh sb="15" eb="18">
      <t>ハイグウシャ</t>
    </rPh>
    <rPh sb="24" eb="26">
      <t>センタク</t>
    </rPh>
    <rPh sb="28" eb="29">
      <t>クダ</t>
    </rPh>
    <phoneticPr fontId="1"/>
  </si>
  <si>
    <t>記号</t>
    <rPh sb="0" eb="2">
      <t>キゴウ</t>
    </rPh>
    <phoneticPr fontId="1"/>
  </si>
  <si>
    <t>番号</t>
    <rPh sb="0" eb="2">
      <t>バンゴウ</t>
    </rPh>
    <phoneticPr fontId="1"/>
  </si>
  <si>
    <t>タッグ宣言</t>
    <rPh sb="3" eb="5">
      <t>センゲン</t>
    </rPh>
    <phoneticPr fontId="1"/>
  </si>
  <si>
    <t>「する」か「しない」かプルダウンから選択して下さい</t>
    <rPh sb="18" eb="20">
      <t>センタク</t>
    </rPh>
    <rPh sb="22" eb="23">
      <t>クダ</t>
    </rPh>
    <phoneticPr fontId="1"/>
  </si>
  <si>
    <t>タッグを組む相手の氏名</t>
    <rPh sb="4" eb="5">
      <t>ク</t>
    </rPh>
    <rPh sb="6" eb="8">
      <t>アイテ</t>
    </rPh>
    <rPh sb="9" eb="11">
      <t>シメイ</t>
    </rPh>
    <phoneticPr fontId="1"/>
  </si>
  <si>
    <t>タッグを組む相手の所属</t>
    <rPh sb="4" eb="5">
      <t>ク</t>
    </rPh>
    <rPh sb="6" eb="8">
      <t>アイテ</t>
    </rPh>
    <rPh sb="9" eb="11">
      <t>ショゾク</t>
    </rPh>
    <phoneticPr fontId="1"/>
  </si>
  <si>
    <t>会社・団体名</t>
    <rPh sb="0" eb="2">
      <t>カイシャ</t>
    </rPh>
    <rPh sb="3" eb="6">
      <t>ダンタイメイ</t>
    </rPh>
    <phoneticPr fontId="1"/>
  </si>
  <si>
    <t>家族の場合</t>
    <rPh sb="0" eb="2">
      <t>カゾク</t>
    </rPh>
    <rPh sb="3" eb="5">
      <t>バアイ</t>
    </rPh>
    <phoneticPr fontId="1"/>
  </si>
  <si>
    <t>プルダウンから選択して下さい</t>
    <rPh sb="7" eb="9">
      <t>センタク</t>
    </rPh>
    <rPh sb="11" eb="12">
      <t>クダ</t>
    </rPh>
    <phoneticPr fontId="1"/>
  </si>
  <si>
    <t>提出方法</t>
    <rPh sb="0" eb="4">
      <t>テイシュツホウホウ</t>
    </rPh>
    <phoneticPr fontId="1"/>
  </si>
  <si>
    <t>11月20日（水）～11月28日（金）までに下記のアドレスにメール添付・送信してください</t>
    <rPh sb="2" eb="3">
      <t>ガツ</t>
    </rPh>
    <rPh sb="5" eb="6">
      <t>ニチ</t>
    </rPh>
    <rPh sb="7" eb="8">
      <t>スイ</t>
    </rPh>
    <rPh sb="12" eb="13">
      <t>ガツ</t>
    </rPh>
    <rPh sb="15" eb="16">
      <t>ニチ</t>
    </rPh>
    <rPh sb="17" eb="18">
      <t>キン</t>
    </rPh>
    <rPh sb="22" eb="24">
      <t>カキ</t>
    </rPh>
    <rPh sb="33" eb="35">
      <t>テンプ</t>
    </rPh>
    <rPh sb="36" eb="38">
      <t>ソウシン</t>
    </rPh>
    <phoneticPr fontId="1"/>
  </si>
  <si>
    <r>
      <t xml:space="preserve">エム・オー・エー健康保険組合　健康チャレンジ係  </t>
    </r>
    <r>
      <rPr>
        <b/>
        <sz val="11"/>
        <color rgb="FF00B0F0"/>
        <rFont val="HGP創英角ｺﾞｼｯｸUB"/>
        <family val="3"/>
        <charset val="128"/>
      </rPr>
      <t>Email:kenpo71@moa-kenpo.com</t>
    </r>
    <rPh sb="8" eb="14">
      <t>ケンコウホケンクミアイ</t>
    </rPh>
    <rPh sb="15" eb="17">
      <t>ケンコウ</t>
    </rPh>
    <rPh sb="22" eb="23">
      <t>カカリ</t>
    </rPh>
    <phoneticPr fontId="1"/>
  </si>
  <si>
    <t>※ 記録表に記入された個人情報は、健康保険組合の事業運営のために利用し、第三者には提供いたしません。</t>
    <rPh sb="2" eb="5">
      <t>キロクヒョウ</t>
    </rPh>
    <rPh sb="6" eb="8">
      <t>キニュウ</t>
    </rPh>
    <rPh sb="11" eb="15">
      <t>コジンジョウホウ</t>
    </rPh>
    <rPh sb="17" eb="23">
      <t>ケンコウホケンクミアイ</t>
    </rPh>
    <rPh sb="24" eb="28">
      <t>ジギョウウンエイ</t>
    </rPh>
    <rPh sb="32" eb="34">
      <t>リヨウ</t>
    </rPh>
    <rPh sb="36" eb="39">
      <t>ダイサンシャ</t>
    </rPh>
    <rPh sb="41" eb="43">
      <t>テイキョウ</t>
    </rPh>
    <phoneticPr fontId="1"/>
  </si>
  <si>
    <t>○</t>
  </si>
  <si>
    <t>○</t>
    <phoneticPr fontId="1"/>
  </si>
  <si>
    <t>A</t>
  </si>
  <si>
    <t>被保険者</t>
  </si>
  <si>
    <t>する</t>
  </si>
  <si>
    <r>
      <rPr>
        <sz val="10"/>
        <color rgb="FFB6D2D8"/>
        <rFont val="HGPｺﾞｼｯｸE"/>
        <family val="3"/>
        <charset val="128"/>
      </rPr>
      <t>●</t>
    </r>
    <r>
      <rPr>
        <sz val="10"/>
        <color theme="1"/>
        <rFont val="HGPｺﾞｼｯｸE"/>
        <family val="3"/>
        <charset val="128"/>
      </rPr>
      <t xml:space="preserve"> 記録表の提出期限 ： 11月28日（金） </t>
    </r>
    <r>
      <rPr>
        <sz val="10"/>
        <color rgb="FFB6D2D8"/>
        <rFont val="HGPｺﾞｼｯｸE"/>
        <family val="3"/>
        <charset val="128"/>
      </rPr>
      <t>●</t>
    </r>
    <rPh sb="2" eb="5">
      <t>キロクヒョウ</t>
    </rPh>
    <rPh sb="6" eb="8">
      <t>テイシュツ</t>
    </rPh>
    <rPh sb="8" eb="10">
      <t>キゲン</t>
    </rPh>
    <rPh sb="15" eb="16">
      <t>ガツ</t>
    </rPh>
    <rPh sb="18" eb="19">
      <t>ニチ</t>
    </rPh>
    <rPh sb="20" eb="21">
      <t>キン</t>
    </rPh>
    <phoneticPr fontId="1"/>
  </si>
  <si>
    <r>
      <rPr>
        <sz val="12"/>
        <color rgb="FFB6D2D8"/>
        <rFont val="HGPｺﾞｼｯｸM"/>
        <family val="3"/>
        <charset val="128"/>
      </rPr>
      <t>●</t>
    </r>
    <r>
      <rPr>
        <sz val="18"/>
        <color theme="0"/>
        <rFont val="HGP創英角ｺﾞｼｯｸUB"/>
        <family val="3"/>
        <charset val="128"/>
      </rPr>
      <t>　第21回　健康チャレンジ２１　記録表</t>
    </r>
    <r>
      <rPr>
        <sz val="10"/>
        <color theme="0"/>
        <rFont val="HGPｺﾞｼｯｸM"/>
        <family val="3"/>
        <charset val="128"/>
      </rPr>
      <t>　</t>
    </r>
    <r>
      <rPr>
        <sz val="12"/>
        <color rgb="FFB6D2D8"/>
        <rFont val="HGPｺﾞｼｯｸM"/>
        <family val="3"/>
        <charset val="128"/>
      </rPr>
      <t>●</t>
    </r>
    <rPh sb="2" eb="3">
      <t>ダイ</t>
    </rPh>
    <rPh sb="5" eb="6">
      <t>カイ</t>
    </rPh>
    <rPh sb="7" eb="9">
      <t>ケンコウ</t>
    </rPh>
    <rPh sb="17" eb="20">
      <t>キロクヒョウ</t>
    </rPh>
    <phoneticPr fontId="1"/>
  </si>
  <si>
    <t>※ すべて自動計算です</t>
    <rPh sb="5" eb="9">
      <t>ジドウケイサン</t>
    </rPh>
    <phoneticPr fontId="1"/>
  </si>
  <si>
    <t>※ コメント欄で改行したい場合は、Alt＋Enterで改行されます</t>
    <rPh sb="6" eb="7">
      <t>ラン</t>
    </rPh>
    <rPh sb="8" eb="10">
      <t>カイギョウ</t>
    </rPh>
    <rPh sb="13" eb="15">
      <t>バアイ</t>
    </rPh>
    <rPh sb="27" eb="29">
      <t>カイギョウ</t>
    </rPh>
    <phoneticPr fontId="1"/>
  </si>
  <si>
    <t>生活習慣改善　選択コース</t>
    <rPh sb="0" eb="2">
      <t>セイカツ</t>
    </rPh>
    <rPh sb="2" eb="4">
      <t>シュウカン</t>
    </rPh>
    <rPh sb="4" eb="6">
      <t>カイゼン</t>
    </rPh>
    <rPh sb="7" eb="9">
      <t>センタク</t>
    </rPh>
    <phoneticPr fontId="1"/>
  </si>
  <si>
    <t>姓</t>
    <rPh sb="0" eb="1">
      <t>セイ</t>
    </rPh>
    <phoneticPr fontId="1"/>
  </si>
  <si>
    <t>名</t>
    <rPh sb="0" eb="1">
      <t>ナ</t>
    </rPh>
    <phoneticPr fontId="1"/>
  </si>
  <si>
    <t>会社・団体名：</t>
    <rPh sb="0" eb="2">
      <t>カイシャ</t>
    </rPh>
    <rPh sb="3" eb="6">
      <t>ダンタイメイ</t>
    </rPh>
    <phoneticPr fontId="1"/>
  </si>
  <si>
    <t>プルダウンで被保険者か被扶養配偶者か選択</t>
    <rPh sb="6" eb="10">
      <t>ヒホケンシャ</t>
    </rPh>
    <rPh sb="11" eb="17">
      <t>ヒフヨウハイグウシャ</t>
    </rPh>
    <rPh sb="18" eb="20">
      <t>センタク</t>
    </rPh>
    <phoneticPr fontId="1"/>
  </si>
  <si>
    <t>わたくし</t>
    <phoneticPr fontId="1"/>
  </si>
  <si>
    <t>は、</t>
    <phoneticPr fontId="1"/>
  </si>
  <si>
    <t>の</t>
    <phoneticPr fontId="1"/>
  </si>
  <si>
    <t>さんと、</t>
    <phoneticPr fontId="1"/>
  </si>
  <si>
    <t>このキャンペーンにタッグ参加することを宣言します。</t>
    <rPh sb="12" eb="14">
      <t>サンカ</t>
    </rPh>
    <rPh sb="19" eb="21">
      <t>センゲン</t>
    </rPh>
    <phoneticPr fontId="1"/>
  </si>
  <si>
    <t>健康</t>
    <rPh sb="0" eb="2">
      <t>ケンコウ</t>
    </rPh>
    <phoneticPr fontId="1"/>
  </si>
  <si>
    <t>花子</t>
    <rPh sb="0" eb="2">
      <t>ハナコ</t>
    </rPh>
    <phoneticPr fontId="1"/>
  </si>
  <si>
    <t>※ タッグde参加宣言に入力すると自動で反映されます</t>
    <rPh sb="5" eb="11">
      <t>デサンカセンゲン</t>
    </rPh>
    <rPh sb="12" eb="14">
      <t>ニュウリョク</t>
    </rPh>
    <rPh sb="17" eb="19">
      <t>ジドウ</t>
    </rPh>
    <rPh sb="20" eb="22">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</si>
</sst>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ゴシック"/>
      <family val="2"/>
      <charset val="128"/>
    </font>
    <font>
      <sz val="6"/>
      <name val="ＭＳ ゴシック"/>
      <family val="2"/>
      <charset val="128"/>
    </font>
    <font>
      <sz val="11"/>
      <color theme="1"/>
      <name val="ＭＳ ゴシック"/>
      <family val="2"/>
      <charset val="128"/>
    </font>
    <font>
      <b/>
      <sz val="11"/>
      <color theme="0"/>
      <name val="ＭＳ ゴシック"/>
      <family val="2"/>
      <charset val="128"/>
    </font>
    <font>
      <sz val="11"/>
      <color theme="0"/>
      <name val="ＭＳ ゴシック"/>
      <family val="2"/>
      <charset val="128"/>
    </font>
    <font>
      <sz val="10"/>
      <color theme="1"/>
      <name val="HGPｺﾞｼｯｸM"/>
      <family val="3"/>
      <charset val="128"/>
    </font>
    <font>
      <sz val="10"/>
      <color theme="0"/>
      <name val="HGPｺﾞｼｯｸM"/>
      <family val="3"/>
      <charset val="128"/>
    </font>
    <font>
      <b/>
      <sz val="10"/>
      <color theme="0"/>
      <name val="HGPｺﾞｼｯｸM"/>
      <family val="3"/>
      <charset val="128"/>
    </font>
    <font>
      <sz val="10"/>
      <color theme="1"/>
      <name val="HGPｺﾞｼｯｸE"/>
      <family val="3"/>
      <charset val="128"/>
    </font>
    <font>
      <sz val="18"/>
      <color theme="0"/>
      <name val="HGP創英角ｺﾞｼｯｸUB"/>
      <family val="3"/>
      <charset val="128"/>
    </font>
    <font>
      <sz val="11"/>
      <color theme="1"/>
      <name val="HGPｺﾞｼｯｸE"/>
      <family val="3"/>
      <charset val="128"/>
    </font>
    <font>
      <sz val="10"/>
      <color theme="0"/>
      <name val="HGPｺﾞｼｯｸE"/>
      <family val="3"/>
      <charset val="128"/>
    </font>
    <font>
      <sz val="11"/>
      <color theme="0"/>
      <name val="HGPｺﾞｼｯｸE"/>
      <family val="3"/>
      <charset val="128"/>
    </font>
    <font>
      <sz val="8"/>
      <color theme="0"/>
      <name val="HGPｺﾞｼｯｸE"/>
      <family val="3"/>
      <charset val="128"/>
    </font>
    <font>
      <sz val="12"/>
      <color theme="1"/>
      <name val="HGPｺﾞｼｯｸE"/>
      <family val="3"/>
      <charset val="128"/>
    </font>
    <font>
      <sz val="12"/>
      <color theme="1"/>
      <name val="HGPｺﾞｼｯｸM"/>
      <family val="3"/>
      <charset val="128"/>
    </font>
    <font>
      <sz val="12"/>
      <color theme="1"/>
      <name val="ＭＳ ゴシック"/>
      <family val="2"/>
      <charset val="128"/>
    </font>
    <font>
      <sz val="6"/>
      <color theme="0"/>
      <name val="HGPｺﾞｼｯｸE"/>
      <family val="3"/>
      <charset val="128"/>
    </font>
    <font>
      <sz val="10"/>
      <color theme="2" tint="-0.249977111117893"/>
      <name val="HGPｺﾞｼｯｸM"/>
      <family val="3"/>
      <charset val="128"/>
    </font>
    <font>
      <sz val="22"/>
      <color theme="1"/>
      <name val="HGPｺﾞｼｯｸM"/>
      <family val="3"/>
      <charset val="128"/>
    </font>
    <font>
      <sz val="22"/>
      <color theme="1"/>
      <name val="ＭＳ ゴシック"/>
      <family val="2"/>
      <charset val="128"/>
    </font>
    <font>
      <sz val="11"/>
      <color theme="1"/>
      <name val="HGPｺﾞｼｯｸM"/>
      <family val="3"/>
      <charset val="128"/>
    </font>
    <font>
      <sz val="8"/>
      <color theme="1"/>
      <name val="HGPｺﾞｼｯｸE"/>
      <family val="3"/>
      <charset val="128"/>
    </font>
    <font>
      <u/>
      <sz val="10"/>
      <color theme="1"/>
      <name val="HGPｺﾞｼｯｸM"/>
      <family val="3"/>
      <charset val="128"/>
    </font>
    <font>
      <sz val="14"/>
      <color theme="1"/>
      <name val="HGPｺﾞｼｯｸM"/>
      <family val="3"/>
      <charset val="128"/>
    </font>
    <font>
      <sz val="14"/>
      <color theme="1"/>
      <name val="ＭＳ ゴシック"/>
      <family val="2"/>
      <charset val="128"/>
    </font>
    <font>
      <sz val="9"/>
      <color theme="1"/>
      <name val="HGPｺﾞｼｯｸE"/>
      <family val="3"/>
      <charset val="128"/>
    </font>
    <font>
      <b/>
      <sz val="11"/>
      <color rgb="FF00B0F0"/>
      <name val="HGP創英角ｺﾞｼｯｸUB"/>
      <family val="3"/>
      <charset val="128"/>
    </font>
    <font>
      <sz val="6"/>
      <color theme="1"/>
      <name val="HGP創英角ｺﾞｼｯｸUB"/>
      <family val="3"/>
      <charset val="128"/>
    </font>
    <font>
      <sz val="12"/>
      <color theme="0"/>
      <name val="HGPｺﾞｼｯｸE"/>
      <family val="3"/>
      <charset val="128"/>
    </font>
    <font>
      <sz val="14"/>
      <color theme="1"/>
      <name val="HGPｺﾞｼｯｸE"/>
      <family val="3"/>
      <charset val="128"/>
    </font>
    <font>
      <b/>
      <sz val="11"/>
      <color theme="1"/>
      <name val="ＭＳ ゴシック"/>
      <family val="2"/>
      <charset val="128"/>
    </font>
    <font>
      <sz val="9"/>
      <color theme="1"/>
      <name val="ＭＳ ゴシック"/>
      <family val="2"/>
      <charset val="128"/>
    </font>
    <font>
      <sz val="10"/>
      <color rgb="FFB6D2D8"/>
      <name val="HGPｺﾞｼｯｸE"/>
      <family val="3"/>
      <charset val="128"/>
    </font>
    <font>
      <sz val="12"/>
      <color rgb="FFB6D2D8"/>
      <name val="HGPｺﾞｼｯｸM"/>
      <family val="3"/>
      <charset val="128"/>
    </font>
    <font>
      <b/>
      <sz val="10"/>
      <color theme="1"/>
      <name val="HGPｺﾞｼｯｸM"/>
      <family val="3"/>
      <charset val="128"/>
    </font>
    <font>
      <sz val="12"/>
      <color rgb="FFFF0000"/>
      <name val="HGP創英角ｺﾞｼｯｸUB"/>
      <family val="3"/>
      <charset val="128"/>
    </font>
    <font>
      <b/>
      <sz val="10"/>
      <color theme="0"/>
      <name val="HGPｺﾞｼｯｸE"/>
      <family val="3"/>
      <charset val="128"/>
    </font>
    <font>
      <b/>
      <sz val="11"/>
      <color theme="0"/>
      <name val="HGPｺﾞｼｯｸE"/>
      <family val="3"/>
      <charset val="128"/>
    </font>
    <font>
      <sz val="14"/>
      <color theme="1" tint="0.499984740745262"/>
      <name val="HGPｺﾞｼｯｸM"/>
      <family val="3"/>
      <charset val="128"/>
    </font>
    <font>
      <sz val="14"/>
      <color theme="1" tint="0.499984740745262"/>
      <name val="ＭＳ ゴシック"/>
      <family val="2"/>
      <charset val="128"/>
    </font>
    <font>
      <sz val="16"/>
      <color theme="1"/>
      <name val="HGP創英角ｺﾞｼｯｸUB"/>
      <family val="3"/>
      <charset val="128"/>
    </font>
  </fonts>
  <fills count="10">
    <fill>
      <patternFill patternType="none"/>
    </fill>
    <fill>
      <patternFill patternType="gray125"/>
    </fill>
    <fill>
      <patternFill patternType="solid">
        <fgColor theme="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B6D2D8"/>
        <bgColor indexed="64"/>
      </patternFill>
    </fill>
    <fill>
      <patternFill patternType="solid">
        <fgColor rgb="FFDFEDF1"/>
        <bgColor indexed="64"/>
      </patternFill>
    </fill>
    <fill>
      <patternFill patternType="solid">
        <fgColor rgb="FF166588"/>
        <bgColor indexed="64"/>
      </patternFill>
    </fill>
    <fill>
      <patternFill patternType="solid">
        <fgColor rgb="FFFFF5D5"/>
        <bgColor indexed="64"/>
      </patternFill>
    </fill>
    <fill>
      <patternFill patternType="solid">
        <fgColor rgb="FFDEFEFA"/>
        <bgColor indexed="64"/>
      </patternFill>
    </fill>
  </fills>
  <borders count="91">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tted">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dotted">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top/>
      <bottom style="medium">
        <color rgb="FFB6D2D8"/>
      </bottom>
      <diagonal/>
    </border>
    <border>
      <left/>
      <right/>
      <top style="medium">
        <color rgb="FFB6D2D8"/>
      </top>
      <bottom/>
      <diagonal/>
    </border>
    <border>
      <left/>
      <right/>
      <top/>
      <bottom style="thick">
        <color rgb="FFB6D2D8"/>
      </bottom>
      <diagonal/>
    </border>
    <border>
      <left/>
      <right/>
      <top style="thick">
        <color rgb="FFB6D2D8"/>
      </top>
      <bottom style="thick">
        <color rgb="FFB6D2D8"/>
      </bottom>
      <diagonal/>
    </border>
    <border>
      <left style="thick">
        <color rgb="FFB6D2D8"/>
      </left>
      <right/>
      <top style="thick">
        <color rgb="FFB6D2D8"/>
      </top>
      <bottom/>
      <diagonal/>
    </border>
    <border>
      <left style="thick">
        <color rgb="FFB6D2D8"/>
      </left>
      <right/>
      <top/>
      <bottom/>
      <diagonal/>
    </border>
    <border>
      <left/>
      <right style="thick">
        <color rgb="FFB6D2D8"/>
      </right>
      <top style="thick">
        <color rgb="FFB6D2D8"/>
      </top>
      <bottom/>
      <diagonal/>
    </border>
    <border>
      <left/>
      <right style="thick">
        <color rgb="FFB6D2D8"/>
      </right>
      <top/>
      <bottom/>
      <diagonal/>
    </border>
    <border>
      <left/>
      <right/>
      <top style="thick">
        <color rgb="FFB6D2D8"/>
      </top>
      <bottom/>
      <diagonal/>
    </border>
    <border>
      <left style="thick">
        <color rgb="FFB6D2D8"/>
      </left>
      <right/>
      <top/>
      <bottom style="thick">
        <color rgb="FFB6D2D8"/>
      </bottom>
      <diagonal/>
    </border>
    <border>
      <left/>
      <right style="thick">
        <color rgb="FFB6D2D8"/>
      </right>
      <top/>
      <bottom style="thick">
        <color rgb="FFB6D2D8"/>
      </bottom>
      <diagonal/>
    </border>
    <border>
      <left/>
      <right/>
      <top style="thick">
        <color rgb="FFB6D2D8"/>
      </top>
      <bottom style="medium">
        <color rgb="FFB6D2D8"/>
      </bottom>
      <diagonal/>
    </border>
    <border>
      <left/>
      <right/>
      <top style="medium">
        <color rgb="FFB6D2D8"/>
      </top>
      <bottom style="thick">
        <color rgb="FFB6D2D8"/>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dotted">
        <color theme="1" tint="0.34998626667073579"/>
      </left>
      <right/>
      <top style="dotted">
        <color theme="1" tint="0.34998626667073579"/>
      </top>
      <bottom style="dotted">
        <color theme="1" tint="0.34998626667073579"/>
      </bottom>
      <diagonal/>
    </border>
    <border>
      <left/>
      <right/>
      <top style="dotted">
        <color theme="1" tint="0.34998626667073579"/>
      </top>
      <bottom style="dotted">
        <color theme="1" tint="0.34998626667073579"/>
      </bottom>
      <diagonal/>
    </border>
    <border>
      <left/>
      <right style="dotted">
        <color theme="1" tint="0.34998626667073579"/>
      </right>
      <top style="dotted">
        <color theme="1" tint="0.34998626667073579"/>
      </top>
      <bottom style="dotted">
        <color theme="1" tint="0.34998626667073579"/>
      </bottom>
      <diagonal/>
    </border>
    <border>
      <left style="medium">
        <color theme="2" tint="-0.24994659260841701"/>
      </left>
      <right/>
      <top/>
      <bottom/>
      <diagonal/>
    </border>
    <border>
      <left style="dotted">
        <color theme="1" tint="0.34998626667073579"/>
      </left>
      <right/>
      <top/>
      <bottom/>
      <diagonal/>
    </border>
    <border>
      <left/>
      <right style="thin">
        <color theme="0"/>
      </right>
      <top style="thin">
        <color auto="1"/>
      </top>
      <bottom/>
      <diagonal/>
    </border>
    <border>
      <left style="thin">
        <color theme="0"/>
      </left>
      <right style="thin">
        <color theme="0"/>
      </right>
      <top style="thin">
        <color auto="1"/>
      </top>
      <bottom/>
      <diagonal/>
    </border>
    <border>
      <left style="thin">
        <color theme="0"/>
      </left>
      <right style="thin">
        <color auto="1"/>
      </right>
      <top style="thin">
        <color auto="1"/>
      </top>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style="thin">
        <color auto="1"/>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29">
    <xf numFmtId="0" fontId="0" fillId="0" borderId="0" xfId="0">
      <alignment vertical="center"/>
    </xf>
    <xf numFmtId="0" fontId="5" fillId="0" borderId="0" xfId="0" applyFont="1" applyAlignment="1">
      <alignment vertical="center" shrinkToFit="1"/>
    </xf>
    <xf numFmtId="0" fontId="8" fillId="0" borderId="0" xfId="0" applyFont="1" applyAlignment="1">
      <alignment horizontal="center" vertical="center" shrinkToFit="1"/>
    </xf>
    <xf numFmtId="0" fontId="18" fillId="0" borderId="4" xfId="0" applyFont="1" applyBorder="1" applyAlignment="1">
      <alignment horizontal="righ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13" xfId="0" applyFont="1" applyBorder="1" applyAlignment="1">
      <alignment vertical="center" shrinkToFit="1"/>
    </xf>
    <xf numFmtId="0" fontId="5" fillId="0" borderId="17" xfId="0" applyFont="1" applyBorder="1" applyAlignment="1">
      <alignment vertical="center" shrinkToFit="1"/>
    </xf>
    <xf numFmtId="0" fontId="5" fillId="0" borderId="16" xfId="0" applyFont="1" applyBorder="1" applyAlignment="1">
      <alignment vertical="center" shrinkToFit="1"/>
    </xf>
    <xf numFmtId="0" fontId="5" fillId="0" borderId="20" xfId="0" applyFont="1" applyBorder="1" applyAlignment="1">
      <alignment vertical="center" shrinkToFit="1"/>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34" xfId="0" applyFont="1" applyBorder="1" applyAlignment="1">
      <alignment horizontal="center"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37" xfId="0" applyFont="1" applyBorder="1" applyAlignment="1">
      <alignment horizontal="center" vertical="center" shrinkToFit="1"/>
    </xf>
    <xf numFmtId="0" fontId="5" fillId="0" borderId="41" xfId="0" applyFont="1" applyBorder="1" applyAlignment="1">
      <alignment vertical="center" shrinkToFit="1"/>
    </xf>
    <xf numFmtId="0" fontId="5" fillId="0" borderId="42" xfId="0" applyFont="1" applyBorder="1" applyAlignment="1">
      <alignment vertical="center" shrinkToFit="1"/>
    </xf>
    <xf numFmtId="0" fontId="5" fillId="0" borderId="42"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8" xfId="0" applyFont="1" applyBorder="1" applyAlignment="1">
      <alignment vertical="center" shrinkToFit="1"/>
    </xf>
    <xf numFmtId="0" fontId="5" fillId="0" borderId="59" xfId="0" applyFont="1" applyBorder="1" applyAlignment="1">
      <alignment vertical="center" shrinkToFit="1"/>
    </xf>
    <xf numFmtId="0" fontId="5" fillId="0" borderId="59" xfId="0" applyFont="1" applyBorder="1" applyAlignment="1">
      <alignment horizontal="center" vertical="center" shrinkToFit="1"/>
    </xf>
    <xf numFmtId="0" fontId="5" fillId="5" borderId="0" xfId="0" applyFont="1" applyFill="1" applyAlignment="1">
      <alignment vertical="center" shrinkToFit="1"/>
    </xf>
    <xf numFmtId="0" fontId="14" fillId="5" borderId="0" xfId="0" applyFont="1" applyFill="1" applyAlignment="1">
      <alignment horizontal="center" vertical="center" shrinkToFit="1"/>
    </xf>
    <xf numFmtId="0" fontId="8" fillId="5" borderId="1"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0" xfId="0" applyFont="1" applyFill="1" applyAlignment="1">
      <alignment horizontal="center" vertical="center" shrinkToFit="1"/>
    </xf>
    <xf numFmtId="0" fontId="11" fillId="7" borderId="39" xfId="0" applyFont="1" applyFill="1" applyBorder="1" applyAlignment="1">
      <alignment horizontal="center" vertical="center" shrinkToFit="1"/>
    </xf>
    <xf numFmtId="0" fontId="11" fillId="7" borderId="40" xfId="0" applyFont="1" applyFill="1" applyBorder="1" applyAlignment="1">
      <alignment horizontal="center" vertical="center" shrinkToFit="1"/>
    </xf>
    <xf numFmtId="0" fontId="11" fillId="7" borderId="55" xfId="0" applyFont="1" applyFill="1" applyBorder="1" applyAlignment="1">
      <alignment horizontal="center" vertical="center" shrinkToFit="1"/>
    </xf>
    <xf numFmtId="0" fontId="11" fillId="7" borderId="56" xfId="0" applyFont="1" applyFill="1" applyBorder="1" applyAlignment="1">
      <alignment horizontal="center" vertical="center" shrinkToFit="1"/>
    </xf>
    <xf numFmtId="0" fontId="12" fillId="2" borderId="63" xfId="0" applyFont="1" applyFill="1" applyBorder="1" applyAlignment="1">
      <alignment horizontal="center" vertical="center" shrinkToFit="1"/>
    </xf>
    <xf numFmtId="0" fontId="12" fillId="2" borderId="64" xfId="0" applyFont="1" applyFill="1" applyBorder="1" applyAlignment="1">
      <alignment horizontal="center" vertical="center" shrinkToFit="1"/>
    </xf>
    <xf numFmtId="0" fontId="5" fillId="0" borderId="67" xfId="0" applyFont="1" applyBorder="1" applyAlignment="1">
      <alignment vertical="center" shrinkToFit="1"/>
    </xf>
    <xf numFmtId="0" fontId="8" fillId="0" borderId="68" xfId="0" applyFont="1" applyBorder="1" applyAlignment="1">
      <alignment horizontal="center" vertical="center" shrinkToFit="1"/>
    </xf>
    <xf numFmtId="0" fontId="5" fillId="0" borderId="69" xfId="0" applyFont="1" applyBorder="1" applyAlignment="1">
      <alignment vertical="center" shrinkToFit="1"/>
    </xf>
    <xf numFmtId="0" fontId="5" fillId="5" borderId="69" xfId="0" applyFont="1" applyFill="1" applyBorder="1" applyAlignment="1">
      <alignment vertical="center" shrinkToFit="1"/>
    </xf>
    <xf numFmtId="0" fontId="8" fillId="0" borderId="63" xfId="0" applyFont="1" applyBorder="1" applyAlignment="1">
      <alignment horizontal="center" vertical="center" shrinkToFit="1"/>
    </xf>
    <xf numFmtId="0" fontId="8" fillId="5" borderId="63" xfId="0" applyFont="1" applyFill="1" applyBorder="1" applyAlignment="1">
      <alignment horizontal="center" vertical="center" shrinkToFit="1"/>
    </xf>
    <xf numFmtId="0" fontId="5" fillId="5" borderId="63" xfId="0" applyFont="1" applyFill="1" applyBorder="1" applyAlignment="1">
      <alignment vertical="center" shrinkToFit="1"/>
    </xf>
    <xf numFmtId="0" fontId="8" fillId="0" borderId="71" xfId="0" applyFont="1" applyBorder="1" applyAlignment="1">
      <alignment horizontal="center" vertical="center" shrinkToFit="1"/>
    </xf>
    <xf numFmtId="0" fontId="36" fillId="0" borderId="0" xfId="0" applyFont="1">
      <alignment vertical="center"/>
    </xf>
    <xf numFmtId="0" fontId="21" fillId="0" borderId="0" xfId="0" applyFont="1">
      <alignment vertical="center"/>
    </xf>
    <xf numFmtId="0" fontId="41" fillId="0" borderId="0" xfId="0" applyFont="1" applyAlignment="1">
      <alignment horizontal="center" vertical="center" shrinkToFit="1"/>
    </xf>
    <xf numFmtId="0" fontId="0" fillId="0" borderId="0" xfId="0" applyAlignment="1">
      <alignment horizontal="center" vertical="center" shrinkToFit="1"/>
    </xf>
    <xf numFmtId="0" fontId="29" fillId="3" borderId="0" xfId="0" applyFont="1" applyFill="1" applyAlignment="1">
      <alignment horizontal="center" vertical="center" shrinkToFit="1"/>
    </xf>
    <xf numFmtId="0" fontId="8" fillId="0" borderId="0" xfId="0" applyFont="1" applyAlignment="1">
      <alignment vertical="center" shrinkToFit="1"/>
    </xf>
    <xf numFmtId="0" fontId="28" fillId="0" borderId="0" xfId="0" applyFont="1" applyAlignment="1">
      <alignment vertical="center" shrinkToFit="1"/>
    </xf>
    <xf numFmtId="0" fontId="5" fillId="0" borderId="13" xfId="0" applyFont="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8" fillId="0" borderId="31" xfId="0" applyFont="1" applyBorder="1" applyAlignment="1">
      <alignment vertical="center" shrinkToFit="1"/>
    </xf>
    <xf numFmtId="0" fontId="10" fillId="0" borderId="31" xfId="0" applyFont="1" applyBorder="1" applyAlignment="1">
      <alignment vertical="center" shrinkToFit="1"/>
    </xf>
    <xf numFmtId="0" fontId="10" fillId="0" borderId="32" xfId="0" applyFont="1" applyBorder="1" applyAlignment="1">
      <alignment vertical="center" shrinkToFit="1"/>
    </xf>
    <xf numFmtId="0" fontId="14" fillId="8" borderId="13" xfId="0" applyFont="1" applyFill="1" applyBorder="1" applyAlignment="1">
      <alignment horizontal="center" vertical="center" shrinkToFit="1"/>
    </xf>
    <xf numFmtId="0" fontId="14" fillId="8" borderId="14" xfId="0" applyFont="1" applyFill="1" applyBorder="1" applyAlignment="1">
      <alignment horizontal="center" vertical="center" shrinkToFit="1"/>
    </xf>
    <xf numFmtId="0" fontId="14" fillId="8" borderId="17" xfId="0" applyFont="1" applyFill="1" applyBorder="1" applyAlignment="1">
      <alignment horizontal="center" vertical="center" shrinkToFit="1"/>
    </xf>
    <xf numFmtId="0" fontId="14" fillId="8" borderId="18" xfId="0" applyFont="1" applyFill="1" applyBorder="1" applyAlignment="1">
      <alignment horizontal="center" vertical="center" shrinkToFit="1"/>
    </xf>
    <xf numFmtId="0" fontId="8" fillId="0" borderId="14" xfId="0" applyFont="1" applyBorder="1" applyAlignment="1">
      <alignmen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0" fontId="10" fillId="0" borderId="18" xfId="0" applyFont="1" applyBorder="1" applyAlignment="1">
      <alignment vertical="center" shrinkToFit="1"/>
    </xf>
    <xf numFmtId="0" fontId="10" fillId="0" borderId="19" xfId="0" applyFont="1" applyBorder="1" applyAlignment="1">
      <alignment vertical="center" shrinkToFit="1"/>
    </xf>
    <xf numFmtId="0" fontId="8" fillId="0" borderId="12" xfId="0" applyFont="1" applyBorder="1" applyAlignment="1">
      <alignment vertical="center" shrinkToFit="1"/>
    </xf>
    <xf numFmtId="0" fontId="10" fillId="0" borderId="12" xfId="0" applyFont="1" applyBorder="1" applyAlignment="1">
      <alignment vertical="center" shrinkToFit="1"/>
    </xf>
    <xf numFmtId="0" fontId="8" fillId="0" borderId="21" xfId="0" applyFont="1" applyBorder="1" applyAlignment="1">
      <alignment vertical="center" shrinkToFit="1"/>
    </xf>
    <xf numFmtId="0" fontId="10" fillId="0" borderId="21" xfId="0" applyFont="1" applyBorder="1" applyAlignment="1">
      <alignment vertical="center" shrinkToFit="1"/>
    </xf>
    <xf numFmtId="0" fontId="10" fillId="0" borderId="23" xfId="0" applyFont="1" applyBorder="1" applyAlignment="1">
      <alignment vertical="center" shrinkToFit="1"/>
    </xf>
    <xf numFmtId="0" fontId="24" fillId="9" borderId="21" xfId="0" applyFont="1" applyFill="1" applyBorder="1" applyAlignment="1">
      <alignment vertical="center" shrinkToFit="1"/>
    </xf>
    <xf numFmtId="0" fontId="24" fillId="9" borderId="30" xfId="0" applyFont="1" applyFill="1" applyBorder="1" applyAlignment="1">
      <alignment vertical="center" shrinkToFit="1"/>
    </xf>
    <xf numFmtId="0" fontId="21" fillId="8" borderId="21" xfId="0" applyFont="1" applyFill="1" applyBorder="1" applyAlignment="1">
      <alignment horizontal="center" vertical="center" shrinkToFit="1"/>
    </xf>
    <xf numFmtId="0" fontId="10" fillId="0" borderId="30" xfId="0" applyFont="1" applyBorder="1" applyAlignment="1">
      <alignment vertical="center" shrinkToFit="1"/>
    </xf>
    <xf numFmtId="0" fontId="24" fillId="9" borderId="85" xfId="0" applyFont="1" applyFill="1" applyBorder="1" applyAlignment="1">
      <alignment horizontal="center" vertical="center" shrinkToFit="1"/>
    </xf>
    <xf numFmtId="0" fontId="21" fillId="9" borderId="86" xfId="0" applyFont="1" applyFill="1" applyBorder="1" applyAlignment="1">
      <alignment horizontal="center" vertical="center" shrinkToFit="1"/>
    </xf>
    <xf numFmtId="0" fontId="21" fillId="9" borderId="88" xfId="0" applyFont="1" applyFill="1" applyBorder="1" applyAlignment="1">
      <alignment horizontal="center" vertical="center" shrinkToFit="1"/>
    </xf>
    <xf numFmtId="0" fontId="21" fillId="9" borderId="89" xfId="0" applyFont="1" applyFill="1" applyBorder="1" applyAlignment="1">
      <alignment horizontal="center" vertical="center" shrinkToFit="1"/>
    </xf>
    <xf numFmtId="0" fontId="24" fillId="9" borderId="86" xfId="0" applyFont="1" applyFill="1" applyBorder="1" applyAlignment="1">
      <alignment horizontal="center" vertical="center" shrinkToFit="1"/>
    </xf>
    <xf numFmtId="0" fontId="21" fillId="9" borderId="87" xfId="0" applyFont="1" applyFill="1" applyBorder="1" applyAlignment="1">
      <alignment horizontal="center" vertical="center" shrinkToFit="1"/>
    </xf>
    <xf numFmtId="0" fontId="21" fillId="9" borderId="90" xfId="0" applyFont="1" applyFill="1" applyBorder="1" applyAlignment="1">
      <alignment horizontal="center" vertical="center" shrinkToFit="1"/>
    </xf>
    <xf numFmtId="0" fontId="19" fillId="0" borderId="7" xfId="0" applyFont="1" applyBorder="1" applyAlignment="1">
      <alignment vertical="center" wrapText="1"/>
    </xf>
    <xf numFmtId="0" fontId="20" fillId="0" borderId="7" xfId="0" applyFont="1" applyBorder="1" applyAlignment="1">
      <alignment vertical="center" wrapText="1"/>
    </xf>
    <xf numFmtId="0" fontId="19" fillId="0" borderId="8" xfId="0" applyFont="1" applyBorder="1" applyAlignment="1">
      <alignment vertical="center" wrapText="1"/>
    </xf>
    <xf numFmtId="0" fontId="22" fillId="0" borderId="0" xfId="0" applyFont="1" applyAlignment="1">
      <alignment vertical="center" wrapText="1"/>
    </xf>
    <xf numFmtId="0" fontId="23" fillId="8" borderId="7" xfId="0" applyFont="1" applyFill="1" applyBorder="1" applyAlignment="1">
      <alignment vertical="top" wrapText="1"/>
    </xf>
    <xf numFmtId="0" fontId="23" fillId="8" borderId="0" xfId="0" applyFont="1" applyFill="1" applyAlignment="1">
      <alignment vertical="top" wrapText="1"/>
    </xf>
    <xf numFmtId="0" fontId="23" fillId="8" borderId="8" xfId="0" applyFont="1" applyFill="1" applyBorder="1" applyAlignment="1">
      <alignment vertical="top" wrapText="1"/>
    </xf>
    <xf numFmtId="0" fontId="23" fillId="8" borderId="9" xfId="0" applyFont="1" applyFill="1" applyBorder="1" applyAlignment="1">
      <alignment vertical="top" wrapText="1"/>
    </xf>
    <xf numFmtId="0" fontId="23" fillId="8" borderId="10" xfId="0" applyFont="1" applyFill="1" applyBorder="1" applyAlignment="1">
      <alignment vertical="top" wrapText="1"/>
    </xf>
    <xf numFmtId="0" fontId="23" fillId="8" borderId="11" xfId="0" applyFont="1" applyFill="1" applyBorder="1" applyAlignment="1">
      <alignment vertical="top" wrapText="1"/>
    </xf>
    <xf numFmtId="0" fontId="8" fillId="0" borderId="20" xfId="0" applyFont="1" applyBorder="1" applyAlignment="1">
      <alignment vertical="center" shrinkToFit="1"/>
    </xf>
    <xf numFmtId="0" fontId="10" fillId="0" borderId="20" xfId="0" applyFont="1" applyBorder="1" applyAlignment="1">
      <alignment vertical="center" shrinkToFit="1"/>
    </xf>
    <xf numFmtId="0" fontId="24" fillId="8" borderId="22" xfId="0" applyFont="1" applyFill="1" applyBorder="1" applyAlignment="1">
      <alignment vertical="center" shrinkToFit="1"/>
    </xf>
    <xf numFmtId="0" fontId="0" fillId="8" borderId="25" xfId="0" applyFill="1" applyBorder="1" applyAlignment="1">
      <alignment vertical="center" shrinkToFit="1"/>
    </xf>
    <xf numFmtId="0" fontId="0" fillId="8" borderId="22" xfId="0" applyFill="1" applyBorder="1" applyAlignment="1">
      <alignment vertical="center" shrinkToFit="1"/>
    </xf>
    <xf numFmtId="0" fontId="8" fillId="0" borderId="23"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3" xfId="0" applyFont="1" applyBorder="1" applyAlignment="1">
      <alignment horizontal="center" vertical="center" shrinkToFit="1"/>
    </xf>
    <xf numFmtId="0" fontId="8" fillId="0" borderId="22" xfId="0" applyFont="1" applyBorder="1" applyAlignment="1">
      <alignment horizontal="center" vertical="center" shrinkToFit="1"/>
    </xf>
    <xf numFmtId="0" fontId="10" fillId="0" borderId="22" xfId="0" applyFont="1" applyBorder="1" applyAlignment="1">
      <alignment horizontal="center" vertical="center" shrinkToFit="1"/>
    </xf>
    <xf numFmtId="0" fontId="24" fillId="8" borderId="25" xfId="0" applyFont="1" applyFill="1" applyBorder="1" applyAlignment="1">
      <alignment horizontal="center" vertical="center" shrinkToFit="1"/>
    </xf>
    <xf numFmtId="0" fontId="25" fillId="8" borderId="25" xfId="0" applyFont="1" applyFill="1" applyBorder="1" applyAlignment="1">
      <alignment horizontal="center" vertical="center" shrinkToFit="1"/>
    </xf>
    <xf numFmtId="0" fontId="25" fillId="8" borderId="24" xfId="0" applyFont="1" applyFill="1" applyBorder="1" applyAlignment="1">
      <alignment horizontal="center" vertical="center" shrinkToFit="1"/>
    </xf>
    <xf numFmtId="0" fontId="24" fillId="8" borderId="27" xfId="0" applyFont="1" applyFill="1" applyBorder="1" applyAlignment="1">
      <alignment horizontal="center" vertical="center" shrinkToFit="1"/>
    </xf>
    <xf numFmtId="0" fontId="24" fillId="8" borderId="28"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29" xfId="0" applyFont="1" applyFill="1" applyBorder="1" applyAlignment="1">
      <alignment horizontal="center" vertical="center" shrinkToFit="1"/>
    </xf>
    <xf numFmtId="38" fontId="5" fillId="0" borderId="34" xfId="1" applyFont="1" applyBorder="1" applyAlignment="1">
      <alignment horizontal="right" vertical="center" shrinkToFit="1"/>
    </xf>
    <xf numFmtId="0" fontId="0" fillId="0" borderId="34" xfId="0" applyBorder="1" applyAlignment="1">
      <alignment vertical="center" shrinkToFit="1"/>
    </xf>
    <xf numFmtId="0" fontId="5" fillId="0" borderId="34" xfId="0" applyFont="1" applyBorder="1" applyAlignment="1">
      <alignment horizontal="center" vertical="center" shrinkToFit="1"/>
    </xf>
    <xf numFmtId="0" fontId="0" fillId="0" borderId="53" xfId="0" applyBorder="1" applyAlignment="1">
      <alignment horizontal="center" vertical="center" shrinkToFit="1"/>
    </xf>
    <xf numFmtId="0" fontId="17" fillId="3" borderId="44"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38" fontId="5" fillId="0" borderId="42" xfId="1" applyFont="1" applyBorder="1" applyAlignment="1">
      <alignment horizontal="right" vertical="center" shrinkToFit="1"/>
    </xf>
    <xf numFmtId="0" fontId="0" fillId="0" borderId="42" xfId="0" applyBorder="1" applyAlignment="1">
      <alignment vertical="center" shrinkToFit="1"/>
    </xf>
    <xf numFmtId="0" fontId="5" fillId="0" borderId="42" xfId="0" applyFont="1" applyBorder="1" applyAlignment="1">
      <alignment horizontal="center" vertical="center" shrinkToFit="1"/>
    </xf>
    <xf numFmtId="0" fontId="0" fillId="0" borderId="54" xfId="0" applyBorder="1" applyAlignment="1">
      <alignment horizontal="center" vertical="center" shrinkToFit="1"/>
    </xf>
    <xf numFmtId="38" fontId="35" fillId="6" borderId="12" xfId="1" applyFont="1" applyFill="1" applyBorder="1" applyAlignment="1">
      <alignment horizontal="right" vertical="center" shrinkToFit="1"/>
    </xf>
    <xf numFmtId="0" fontId="31" fillId="6" borderId="12" xfId="0" applyFont="1" applyFill="1" applyBorder="1" applyAlignment="1">
      <alignment vertical="center" shrinkToFit="1"/>
    </xf>
    <xf numFmtId="0" fontId="35" fillId="6" borderId="12" xfId="0" applyFont="1" applyFill="1" applyBorder="1" applyAlignment="1">
      <alignment horizontal="center" vertical="center" shrinkToFit="1"/>
    </xf>
    <xf numFmtId="0" fontId="31" fillId="6" borderId="20" xfId="0" applyFont="1" applyFill="1" applyBorder="1" applyAlignment="1">
      <alignment horizontal="center" vertical="center" shrinkToFit="1"/>
    </xf>
    <xf numFmtId="0" fontId="0" fillId="0" borderId="35" xfId="0" applyBorder="1" applyAlignment="1">
      <alignment horizontal="center" vertical="center" shrinkToFit="1"/>
    </xf>
    <xf numFmtId="0" fontId="0" fillId="0" borderId="43" xfId="0" applyBorder="1" applyAlignment="1">
      <alignment horizontal="center" vertical="center" shrinkToFit="1"/>
    </xf>
    <xf numFmtId="0" fontId="5" fillId="0" borderId="37" xfId="0" applyFont="1" applyBorder="1" applyAlignment="1">
      <alignment horizontal="center" vertical="center" shrinkToFit="1"/>
    </xf>
    <xf numFmtId="0" fontId="0" fillId="0" borderId="38" xfId="0" applyBorder="1" applyAlignment="1">
      <alignment horizontal="center" vertical="center" shrinkToFit="1"/>
    </xf>
    <xf numFmtId="0" fontId="11" fillId="2" borderId="64" xfId="0" applyFont="1" applyFill="1" applyBorder="1" applyAlignment="1">
      <alignment horizontal="center" vertical="center" shrinkToFit="1"/>
    </xf>
    <xf numFmtId="0" fontId="0" fillId="2" borderId="64" xfId="0" applyFill="1" applyBorder="1" applyAlignment="1">
      <alignment horizontal="center" vertical="center" shrinkToFit="1"/>
    </xf>
    <xf numFmtId="0" fontId="12" fillId="2" borderId="64" xfId="0" applyFont="1" applyFill="1" applyBorder="1" applyAlignment="1">
      <alignment horizontal="center" vertical="center" shrinkToFit="1"/>
    </xf>
    <xf numFmtId="0" fontId="17" fillId="2" borderId="65" xfId="0" applyFont="1" applyFill="1" applyBorder="1" applyAlignment="1">
      <alignment horizontal="center" vertical="center" textRotation="255" shrinkToFit="1"/>
    </xf>
    <xf numFmtId="0" fontId="17" fillId="2" borderId="70" xfId="0" applyFont="1" applyFill="1" applyBorder="1" applyAlignment="1">
      <alignment horizontal="center" vertical="center" textRotation="255" shrinkToFit="1"/>
    </xf>
    <xf numFmtId="0" fontId="15" fillId="0" borderId="69" xfId="0" applyFont="1" applyBorder="1" applyAlignment="1">
      <alignment horizontal="center" shrinkToFit="1"/>
    </xf>
    <xf numFmtId="0" fontId="16" fillId="0" borderId="69" xfId="0" applyFont="1" applyBorder="1" applyAlignment="1">
      <alignment horizontal="center" shrinkToFit="1"/>
    </xf>
    <xf numFmtId="0" fontId="16" fillId="0" borderId="63" xfId="0" applyFont="1" applyBorder="1" applyAlignment="1">
      <alignment horizontal="center" shrinkToFit="1"/>
    </xf>
    <xf numFmtId="0" fontId="17" fillId="2" borderId="69" xfId="0" applyFont="1" applyFill="1" applyBorder="1" applyAlignment="1">
      <alignment horizontal="center" vertical="center" textRotation="255" shrinkToFit="1"/>
    </xf>
    <xf numFmtId="0" fontId="17" fillId="2" borderId="63" xfId="0" applyFont="1" applyFill="1" applyBorder="1" applyAlignment="1">
      <alignment horizontal="center" vertical="center" textRotation="255" shrinkToFit="1"/>
    </xf>
    <xf numFmtId="0" fontId="8" fillId="0" borderId="5" xfId="0" applyFont="1" applyBorder="1" applyAlignment="1">
      <alignment vertical="center" shrinkToFit="1"/>
    </xf>
    <xf numFmtId="0" fontId="10" fillId="0" borderId="5" xfId="0" applyFont="1" applyBorder="1" applyAlignment="1">
      <alignment vertical="center" shrinkToFit="1"/>
    </xf>
    <xf numFmtId="0" fontId="11" fillId="7" borderId="40" xfId="0" applyFont="1" applyFill="1" applyBorder="1" applyAlignment="1">
      <alignment horizontal="center" vertical="center" shrinkToFit="1"/>
    </xf>
    <xf numFmtId="0" fontId="12" fillId="7" borderId="40" xfId="0" applyFont="1" applyFill="1" applyBorder="1" applyAlignment="1">
      <alignment vertical="center" shrinkToFit="1"/>
    </xf>
    <xf numFmtId="38" fontId="5" fillId="0" borderId="37" xfId="1" applyFont="1" applyBorder="1" applyAlignment="1">
      <alignment horizontal="right" vertical="center" shrinkToFit="1"/>
    </xf>
    <xf numFmtId="0" fontId="0" fillId="0" borderId="37" xfId="0" applyBorder="1" applyAlignment="1">
      <alignment vertical="center" shrinkToFit="1"/>
    </xf>
    <xf numFmtId="0" fontId="0" fillId="0" borderId="52" xfId="0" applyBorder="1" applyAlignment="1">
      <alignment horizontal="center" vertical="center" shrinkToFit="1"/>
    </xf>
    <xf numFmtId="0" fontId="6" fillId="4" borderId="0" xfId="0" applyFont="1" applyFill="1" applyAlignment="1">
      <alignment horizontal="center" vertical="center" shrinkToFit="1"/>
    </xf>
    <xf numFmtId="0" fontId="4" fillId="4" borderId="0" xfId="0" applyFont="1" applyFill="1" applyAlignment="1">
      <alignment horizontal="center" vertical="center" shrinkToFit="1"/>
    </xf>
    <xf numFmtId="0" fontId="37" fillId="2" borderId="0" xfId="0" applyFont="1" applyFill="1" applyAlignment="1">
      <alignment horizontal="center" vertical="center" shrinkToFit="1"/>
    </xf>
    <xf numFmtId="0" fontId="38" fillId="2" borderId="0" xfId="0" applyFont="1" applyFill="1" applyAlignment="1">
      <alignment horizontal="center" vertical="center" shrinkToFit="1"/>
    </xf>
    <xf numFmtId="0" fontId="8" fillId="0" borderId="0" xfId="0" applyFont="1" applyAlignment="1">
      <alignment horizontal="center" vertical="center" shrinkToFit="1"/>
    </xf>
    <xf numFmtId="0" fontId="10" fillId="0" borderId="0" xfId="0" applyFont="1" applyAlignment="1">
      <alignment horizontal="center" vertical="center" shrinkToFit="1"/>
    </xf>
    <xf numFmtId="0" fontId="11" fillId="2" borderId="63" xfId="0" applyFont="1" applyFill="1" applyBorder="1" applyAlignment="1">
      <alignment horizontal="center" vertical="center" shrinkToFit="1"/>
    </xf>
    <xf numFmtId="0" fontId="12" fillId="2" borderId="63" xfId="0" applyFont="1" applyFill="1" applyBorder="1" applyAlignment="1">
      <alignment horizontal="center" vertical="center" shrinkToFit="1"/>
    </xf>
    <xf numFmtId="0" fontId="11" fillId="2" borderId="72" xfId="0" applyFont="1" applyFill="1" applyBorder="1" applyAlignment="1">
      <alignment horizontal="center" vertical="center" wrapText="1" shrinkToFit="1"/>
    </xf>
    <xf numFmtId="0" fontId="12" fillId="2" borderId="72" xfId="0" applyFont="1" applyFill="1" applyBorder="1" applyAlignment="1">
      <alignment horizontal="center" vertical="center" shrinkToFit="1"/>
    </xf>
    <xf numFmtId="0" fontId="12" fillId="2" borderId="73" xfId="0" applyFont="1" applyFill="1" applyBorder="1" applyAlignment="1">
      <alignment horizontal="center" vertical="center" shrinkToFit="1"/>
    </xf>
    <xf numFmtId="0" fontId="11" fillId="7" borderId="56" xfId="0" applyFont="1" applyFill="1" applyBorder="1" applyAlignment="1">
      <alignment horizontal="center" vertical="center" shrinkToFit="1"/>
    </xf>
    <xf numFmtId="0" fontId="12" fillId="7" borderId="56" xfId="0" applyFont="1" applyFill="1" applyBorder="1" applyAlignment="1">
      <alignment vertical="center" shrinkToFit="1"/>
    </xf>
    <xf numFmtId="0" fontId="12" fillId="7" borderId="57" xfId="0" applyFont="1" applyFill="1" applyBorder="1" applyAlignment="1">
      <alignment horizontal="center" vertical="center" shrinkToFit="1"/>
    </xf>
    <xf numFmtId="38" fontId="5" fillId="0" borderId="59" xfId="1" applyFont="1" applyBorder="1" applyAlignment="1">
      <alignment horizontal="right" vertical="center" shrinkToFit="1"/>
    </xf>
    <xf numFmtId="0" fontId="0" fillId="0" borderId="59" xfId="0" applyBorder="1" applyAlignment="1">
      <alignment vertical="center" shrinkToFit="1"/>
    </xf>
    <xf numFmtId="0" fontId="5" fillId="0" borderId="59" xfId="0" applyFont="1" applyBorder="1" applyAlignment="1">
      <alignment horizontal="center" vertical="center" shrinkToFit="1"/>
    </xf>
    <xf numFmtId="0" fontId="0" fillId="0" borderId="60" xfId="0" applyBorder="1" applyAlignment="1">
      <alignment horizontal="center" vertical="center" shrinkToFit="1"/>
    </xf>
    <xf numFmtId="0" fontId="12" fillId="7" borderId="51" xfId="0" applyFont="1" applyFill="1" applyBorder="1" applyAlignment="1">
      <alignment horizontal="center" vertical="center" shrinkToFit="1"/>
    </xf>
    <xf numFmtId="0" fontId="30" fillId="8" borderId="72" xfId="0" applyFont="1" applyFill="1" applyBorder="1" applyAlignment="1">
      <alignment horizontal="center" vertical="center" shrinkToFit="1"/>
    </xf>
    <xf numFmtId="0" fontId="30" fillId="8" borderId="73" xfId="0" applyFont="1" applyFill="1" applyBorder="1" applyAlignment="1">
      <alignment horizontal="center" vertical="center" shrinkToFit="1"/>
    </xf>
    <xf numFmtId="0" fontId="11" fillId="2" borderId="0" xfId="0" applyFont="1" applyFill="1" applyAlignment="1">
      <alignment horizontal="center" vertical="center" shrinkToFit="1"/>
    </xf>
    <xf numFmtId="0" fontId="12" fillId="2" borderId="0" xfId="0" applyFont="1" applyFill="1" applyAlignment="1">
      <alignment horizontal="center" vertical="center" shrinkToFit="1"/>
    </xf>
    <xf numFmtId="38" fontId="30" fillId="0" borderId="0" xfId="0" applyNumberFormat="1" applyFont="1" applyAlignment="1">
      <alignment vertical="center" shrinkToFit="1"/>
    </xf>
    <xf numFmtId="0" fontId="30" fillId="0" borderId="0" xfId="0" applyFont="1" applyAlignment="1">
      <alignment vertical="center" shrinkToFit="1"/>
    </xf>
    <xf numFmtId="0" fontId="8" fillId="5" borderId="0" xfId="0" applyFont="1" applyFill="1" applyAlignment="1">
      <alignment horizontal="distributed" vertical="center" wrapText="1" shrinkToFit="1"/>
    </xf>
    <xf numFmtId="0" fontId="0" fillId="5" borderId="0" xfId="0" applyFill="1" applyAlignment="1">
      <alignment horizontal="distributed" vertical="center" shrinkToFit="1"/>
    </xf>
    <xf numFmtId="0" fontId="31" fillId="6" borderId="45" xfId="0" applyFont="1" applyFill="1" applyBorder="1" applyAlignment="1">
      <alignment horizontal="center" vertical="center" shrinkToFit="1"/>
    </xf>
    <xf numFmtId="0" fontId="11" fillId="2" borderId="61" xfId="0" applyFont="1" applyFill="1" applyBorder="1" applyAlignment="1">
      <alignment horizontal="center" vertical="center" wrapText="1" shrinkToFit="1"/>
    </xf>
    <xf numFmtId="0" fontId="12" fillId="2" borderId="61" xfId="0" applyFont="1" applyFill="1" applyBorder="1" applyAlignment="1">
      <alignment horizontal="center" vertical="center" shrinkToFit="1"/>
    </xf>
    <xf numFmtId="0" fontId="12" fillId="2" borderId="62" xfId="0" applyFont="1" applyFill="1" applyBorder="1" applyAlignment="1">
      <alignment horizontal="center" vertical="center" shrinkToFit="1"/>
    </xf>
    <xf numFmtId="0" fontId="30" fillId="0" borderId="61" xfId="0" applyFont="1" applyBorder="1" applyAlignment="1">
      <alignment vertical="center" shrinkToFit="1"/>
    </xf>
    <xf numFmtId="0" fontId="30" fillId="0" borderId="62" xfId="0" applyFont="1" applyBorder="1" applyAlignment="1">
      <alignment vertical="center" shrinkToFit="1"/>
    </xf>
    <xf numFmtId="0" fontId="0" fillId="2" borderId="63" xfId="0" applyFill="1" applyBorder="1" applyAlignment="1">
      <alignment horizontal="center" vertical="center" shrinkToFit="1"/>
    </xf>
    <xf numFmtId="0" fontId="15" fillId="0" borderId="0" xfId="0" applyFont="1" applyAlignment="1">
      <alignment horizontal="center" shrinkToFit="1"/>
    </xf>
    <xf numFmtId="0" fontId="16" fillId="0" borderId="0" xfId="0" applyFont="1" applyAlignment="1">
      <alignment horizontal="center" shrinkToFit="1"/>
    </xf>
    <xf numFmtId="0" fontId="17" fillId="2" borderId="66" xfId="0" applyFont="1" applyFill="1" applyBorder="1" applyAlignment="1">
      <alignment horizontal="center" vertical="center" textRotation="255" shrinkToFit="1"/>
    </xf>
    <xf numFmtId="0" fontId="17" fillId="2" borderId="0" xfId="0" applyFont="1" applyFill="1" applyAlignment="1">
      <alignment horizontal="center" vertical="center" textRotation="255" shrinkToFit="1"/>
    </xf>
    <xf numFmtId="0" fontId="14" fillId="8" borderId="27" xfId="0" applyFont="1" applyFill="1" applyBorder="1" applyAlignment="1">
      <alignment horizontal="center" vertical="center" shrinkToFit="1"/>
    </xf>
    <xf numFmtId="0" fontId="0" fillId="8" borderId="27" xfId="0" applyFill="1" applyBorder="1" applyAlignment="1">
      <alignment horizontal="center" vertical="center" shrinkToFit="1"/>
    </xf>
    <xf numFmtId="0" fontId="0" fillId="8" borderId="28" xfId="0" applyFill="1" applyBorder="1" applyAlignment="1">
      <alignment horizontal="center" vertical="center" shrinkToFit="1"/>
    </xf>
    <xf numFmtId="0" fontId="0" fillId="8" borderId="26" xfId="0" applyFill="1" applyBorder="1" applyAlignment="1">
      <alignment horizontal="center" vertical="center" shrinkToFit="1"/>
    </xf>
    <xf numFmtId="0" fontId="0" fillId="8" borderId="29" xfId="0" applyFill="1" applyBorder="1" applyAlignment="1">
      <alignment horizontal="center" vertical="center" shrinkToFit="1"/>
    </xf>
    <xf numFmtId="0" fontId="26" fillId="0" borderId="13" xfId="0" applyFont="1" applyBorder="1" applyAlignment="1">
      <alignment vertical="center" wrapText="1"/>
    </xf>
    <xf numFmtId="0" fontId="32" fillId="0" borderId="14" xfId="0" applyFont="1" applyBorder="1">
      <alignment vertical="center"/>
    </xf>
    <xf numFmtId="0" fontId="32" fillId="0" borderId="15" xfId="0" applyFont="1" applyBorder="1">
      <alignment vertical="center"/>
    </xf>
    <xf numFmtId="0" fontId="32" fillId="0" borderId="17" xfId="0" applyFont="1" applyBorder="1">
      <alignment vertical="center"/>
    </xf>
    <xf numFmtId="0" fontId="32" fillId="0" borderId="18" xfId="0" applyFont="1" applyBorder="1">
      <alignment vertical="center"/>
    </xf>
    <xf numFmtId="0" fontId="32" fillId="0" borderId="19" xfId="0" applyFont="1" applyBorder="1">
      <alignment vertical="center"/>
    </xf>
    <xf numFmtId="38" fontId="10" fillId="0" borderId="48" xfId="0" applyNumberFormat="1" applyFont="1" applyBorder="1" applyAlignment="1">
      <alignment vertical="center" shrinkToFit="1"/>
    </xf>
    <xf numFmtId="0" fontId="10" fillId="0" borderId="49" xfId="0" applyFont="1" applyBorder="1" applyAlignment="1">
      <alignment vertical="center" shrinkToFit="1"/>
    </xf>
    <xf numFmtId="0" fontId="7" fillId="2" borderId="46" xfId="0" applyFont="1" applyFill="1" applyBorder="1" applyAlignment="1">
      <alignment vertical="center" shrinkToFit="1"/>
    </xf>
    <xf numFmtId="0" fontId="3" fillId="2" borderId="47" xfId="0" applyFont="1" applyFill="1" applyBorder="1" applyAlignment="1">
      <alignment vertical="center" shrinkToFit="1"/>
    </xf>
    <xf numFmtId="0" fontId="7" fillId="2" borderId="9" xfId="0" applyFont="1" applyFill="1" applyBorder="1" applyAlignment="1">
      <alignment vertical="center" shrinkToFit="1"/>
    </xf>
    <xf numFmtId="0" fontId="3" fillId="2" borderId="10" xfId="0" applyFont="1" applyFill="1" applyBorder="1" applyAlignment="1">
      <alignment vertical="center" shrinkToFit="1"/>
    </xf>
    <xf numFmtId="0" fontId="41" fillId="0" borderId="0" xfId="0" applyFont="1" applyAlignment="1">
      <alignment horizontal="distributed" vertical="center" shrinkToFit="1"/>
    </xf>
    <xf numFmtId="0" fontId="21" fillId="0" borderId="0" xfId="0" applyFont="1" applyAlignment="1">
      <alignment horizontal="center" vertical="center"/>
    </xf>
    <xf numFmtId="0" fontId="0" fillId="0" borderId="0" xfId="0" applyAlignment="1">
      <alignment horizontal="center" vertical="center"/>
    </xf>
    <xf numFmtId="0" fontId="41" fillId="0" borderId="0" xfId="0" applyFont="1" applyAlignment="1">
      <alignment horizontal="center" vertical="center" shrinkToFit="1"/>
    </xf>
    <xf numFmtId="0" fontId="41" fillId="0" borderId="83" xfId="0" applyFont="1" applyBorder="1" applyAlignment="1">
      <alignment horizontal="left" shrinkToFit="1"/>
    </xf>
    <xf numFmtId="0" fontId="0" fillId="0" borderId="0" xfId="0" applyAlignment="1">
      <alignment horizontal="left" shrinkToFit="1"/>
    </xf>
    <xf numFmtId="0" fontId="0" fillId="0" borderId="83" xfId="0" applyBorder="1" applyAlignment="1">
      <alignment horizontal="left" shrinkToFit="1"/>
    </xf>
    <xf numFmtId="0" fontId="41" fillId="0" borderId="84" xfId="0" applyFont="1" applyBorder="1" applyAlignment="1">
      <alignment horizontal="left" shrinkToFit="1"/>
    </xf>
    <xf numFmtId="0" fontId="0" fillId="0" borderId="84" xfId="0" applyBorder="1" applyAlignment="1">
      <alignment horizontal="left" shrinkToFit="1"/>
    </xf>
    <xf numFmtId="0" fontId="21" fillId="9" borderId="80" xfId="0" applyFont="1" applyFill="1" applyBorder="1" applyAlignment="1" applyProtection="1">
      <alignment horizontal="left" vertical="center" shrinkToFit="1"/>
      <protection locked="0"/>
    </xf>
    <xf numFmtId="0" fontId="0" fillId="9" borderId="81" xfId="0" applyFill="1" applyBorder="1" applyAlignment="1" applyProtection="1">
      <alignment horizontal="left" vertical="center" shrinkToFit="1"/>
      <protection locked="0"/>
    </xf>
    <xf numFmtId="0" fontId="21" fillId="0" borderId="81" xfId="0" applyFont="1"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0" fontId="39" fillId="0" borderId="0" xfId="0" applyFont="1" applyAlignment="1">
      <alignment horizontal="center" vertical="center" shrinkToFit="1"/>
    </xf>
    <xf numFmtId="0" fontId="40" fillId="0" borderId="0" xfId="0" applyFont="1" applyAlignment="1">
      <alignment horizontal="center" vertical="center" shrinkToFit="1"/>
    </xf>
    <xf numFmtId="0" fontId="24" fillId="9" borderId="74" xfId="0" applyFont="1" applyFill="1" applyBorder="1" applyAlignment="1" applyProtection="1">
      <alignment horizontal="center" vertical="center" shrinkToFit="1"/>
      <protection locked="0"/>
    </xf>
    <xf numFmtId="0" fontId="25" fillId="9" borderId="75" xfId="0" applyFont="1" applyFill="1" applyBorder="1" applyAlignment="1" applyProtection="1">
      <alignment horizontal="center" vertical="center" shrinkToFit="1"/>
      <protection locked="0"/>
    </xf>
    <xf numFmtId="0" fontId="25" fillId="9" borderId="76" xfId="0" applyFont="1" applyFill="1" applyBorder="1" applyAlignment="1" applyProtection="1">
      <alignment horizontal="center" vertical="center" shrinkToFit="1"/>
      <protection locked="0"/>
    </xf>
    <xf numFmtId="0" fontId="25" fillId="9" borderId="77" xfId="0" applyFont="1" applyFill="1" applyBorder="1" applyAlignment="1" applyProtection="1">
      <alignment horizontal="center" vertical="center" shrinkToFit="1"/>
      <protection locked="0"/>
    </xf>
    <xf numFmtId="0" fontId="25" fillId="9" borderId="78" xfId="0" applyFont="1" applyFill="1" applyBorder="1" applyAlignment="1" applyProtection="1">
      <alignment horizontal="center" vertical="center" shrinkToFit="1"/>
      <protection locked="0"/>
    </xf>
    <xf numFmtId="0" fontId="25" fillId="9" borderId="79" xfId="0" applyFont="1" applyFill="1" applyBorder="1" applyAlignment="1" applyProtection="1">
      <alignment horizontal="center" vertical="center" shrinkToFit="1"/>
      <protection locked="0"/>
    </xf>
    <xf numFmtId="0" fontId="21" fillId="0" borderId="80" xfId="0" applyFont="1" applyBorder="1" applyAlignment="1">
      <alignment horizontal="left" vertical="center" shrinkToFit="1"/>
    </xf>
    <xf numFmtId="0" fontId="0" fillId="0" borderId="81" xfId="0" applyBorder="1" applyAlignment="1">
      <alignment horizontal="left" vertical="center" shrinkToFit="1"/>
    </xf>
    <xf numFmtId="0" fontId="21" fillId="9" borderId="81" xfId="0" applyFont="1" applyFill="1" applyBorder="1" applyAlignment="1" applyProtection="1">
      <alignment horizontal="center" vertical="center" shrinkToFit="1"/>
      <protection locked="0"/>
    </xf>
    <xf numFmtId="0" fontId="0" fillId="9" borderId="81" xfId="0" applyFill="1" applyBorder="1" applyAlignment="1" applyProtection="1">
      <alignment horizontal="center" vertical="center" shrinkToFit="1"/>
      <protection locked="0"/>
    </xf>
    <xf numFmtId="0" fontId="0" fillId="9" borderId="82" xfId="0"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DEFEFA"/>
      <color rgb="FFF8F6DC"/>
      <color rgb="FFFFF5D5"/>
      <color rgb="FFFFEDB3"/>
      <color rgb="FF17688D"/>
      <color rgb="FF166588"/>
      <color rgb="FFB6D2D8"/>
      <color rgb="FFDFEDF1"/>
      <color rgb="FF9FD6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alcChain" Target="calcChain.xml"/><Relationship Id="rId5" Type="http://schemas.openxmlformats.org/officeDocument/2006/relationships/styles" Target="styles.xml"/><Relationship Id="rId10" Type="http://schemas.microsoft.com/office/2017/06/relationships/rdRichValueTypes" Target="richData/rdRichValueTypes.xml"/><Relationship Id="rId4" Type="http://schemas.openxmlformats.org/officeDocument/2006/relationships/theme" Target="theme/theme1.xml"/><Relationship Id="rId9" Type="http://schemas.microsoft.com/office/2017/06/relationships/rdRichValueStructure" Target="richData/rdrichvaluestructure.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56581</xdr:colOff>
      <xdr:row>20</xdr:row>
      <xdr:rowOff>66769</xdr:rowOff>
    </xdr:from>
    <xdr:to>
      <xdr:col>24</xdr:col>
      <xdr:colOff>80432</xdr:colOff>
      <xdr:row>21</xdr:row>
      <xdr:rowOff>90270</xdr:rowOff>
    </xdr:to>
    <xdr:sp macro="" textlink="">
      <xdr:nvSpPr>
        <xdr:cNvPr id="2" name="二等辺三角形 1">
          <a:extLst>
            <a:ext uri="{FF2B5EF4-FFF2-40B4-BE49-F238E27FC236}">
              <a16:creationId xmlns:a16="http://schemas.microsoft.com/office/drawing/2014/main" id="{06D0C0DC-A4F8-D35F-5BA6-F0218B554721}"/>
            </a:ext>
          </a:extLst>
        </xdr:cNvPr>
        <xdr:cNvSpPr/>
      </xdr:nvSpPr>
      <xdr:spPr>
        <a:xfrm rot="19816569">
          <a:off x="5197541" y="3876769"/>
          <a:ext cx="247371" cy="214001"/>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56581</xdr:colOff>
      <xdr:row>23</xdr:row>
      <xdr:rowOff>66769</xdr:rowOff>
    </xdr:from>
    <xdr:to>
      <xdr:col>24</xdr:col>
      <xdr:colOff>80432</xdr:colOff>
      <xdr:row>24</xdr:row>
      <xdr:rowOff>90270</xdr:rowOff>
    </xdr:to>
    <xdr:sp macro="" textlink="">
      <xdr:nvSpPr>
        <xdr:cNvPr id="4" name="二等辺三角形 3">
          <a:extLst>
            <a:ext uri="{FF2B5EF4-FFF2-40B4-BE49-F238E27FC236}">
              <a16:creationId xmlns:a16="http://schemas.microsoft.com/office/drawing/2014/main" id="{5640F7CD-9B3D-4FC4-8CC3-05DA9D72561B}"/>
            </a:ext>
          </a:extLst>
        </xdr:cNvPr>
        <xdr:cNvSpPr/>
      </xdr:nvSpPr>
      <xdr:spPr>
        <a:xfrm rot="19801744">
          <a:off x="5197541" y="4448269"/>
          <a:ext cx="247371" cy="214001"/>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17317</xdr:colOff>
      <xdr:row>54</xdr:row>
      <xdr:rowOff>17318</xdr:rowOff>
    </xdr:from>
    <xdr:to>
      <xdr:col>4</xdr:col>
      <xdr:colOff>210704</xdr:colOff>
      <xdr:row>56</xdr:row>
      <xdr:rowOff>170295</xdr:rowOff>
    </xdr:to>
    <xdr:sp macro="" textlink="">
      <xdr:nvSpPr>
        <xdr:cNvPr id="3" name="フレーム 2">
          <a:extLst>
            <a:ext uri="{FF2B5EF4-FFF2-40B4-BE49-F238E27FC236}">
              <a16:creationId xmlns:a16="http://schemas.microsoft.com/office/drawing/2014/main" id="{00849055-4872-D77C-CC1E-D3C113064C2B}"/>
            </a:ext>
          </a:extLst>
        </xdr:cNvPr>
        <xdr:cNvSpPr/>
      </xdr:nvSpPr>
      <xdr:spPr>
        <a:xfrm>
          <a:off x="17317" y="10018568"/>
          <a:ext cx="1082387" cy="533977"/>
        </a:xfrm>
        <a:prstGeom prst="frame">
          <a:avLst>
            <a:gd name="adj1" fmla="val 5537"/>
          </a:avLst>
        </a:prstGeom>
        <a:gradFill flip="none" rotWithShape="1">
          <a:gsLst>
            <a:gs pos="0">
              <a:schemeClr val="accent1">
                <a:lumMod val="50000"/>
              </a:schemeClr>
            </a:gs>
            <a:gs pos="74000">
              <a:schemeClr val="accent1">
                <a:lumMod val="45000"/>
                <a:lumOff val="55000"/>
              </a:schemeClr>
            </a:gs>
            <a:gs pos="83000">
              <a:schemeClr val="accent1">
                <a:lumMod val="45000"/>
                <a:lumOff val="55000"/>
              </a:schemeClr>
            </a:gs>
            <a:gs pos="100000">
              <a:srgbClr val="17688D"/>
            </a:gs>
          </a:gsLst>
          <a:path path="circle">
            <a:fillToRect l="100000" t="100000"/>
          </a:path>
          <a:tileRect r="-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28</xdr:col>
      <xdr:colOff>176389</xdr:colOff>
      <xdr:row>48</xdr:row>
      <xdr:rowOff>111713</xdr:rowOff>
    </xdr:from>
    <xdr:to>
      <xdr:col>30</xdr:col>
      <xdr:colOff>0</xdr:colOff>
      <xdr:row>49</xdr:row>
      <xdr:rowOff>5880</xdr:rowOff>
    </xdr:to>
    <xdr:cxnSp macro="">
      <xdr:nvCxnSpPr>
        <xdr:cNvPr id="6" name="直線コネクタ 5">
          <a:extLst>
            <a:ext uri="{FF2B5EF4-FFF2-40B4-BE49-F238E27FC236}">
              <a16:creationId xmlns:a16="http://schemas.microsoft.com/office/drawing/2014/main" id="{6F7CC663-528D-6903-F003-4821CFA3A5F2}"/>
            </a:ext>
          </a:extLst>
        </xdr:cNvPr>
        <xdr:cNvCxnSpPr/>
      </xdr:nvCxnSpPr>
      <xdr:spPr>
        <a:xfrm flipH="1">
          <a:off x="6432315" y="8860602"/>
          <a:ext cx="270463" cy="82315"/>
        </a:xfrm>
        <a:prstGeom prst="line">
          <a:avLst/>
        </a:prstGeom>
        <a:ln>
          <a:solidFill>
            <a:srgbClr val="EE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194028</xdr:colOff>
      <xdr:row>48</xdr:row>
      <xdr:rowOff>117592</xdr:rowOff>
    </xdr:from>
    <xdr:to>
      <xdr:col>30</xdr:col>
      <xdr:colOff>0</xdr:colOff>
      <xdr:row>50</xdr:row>
      <xdr:rowOff>158750</xdr:rowOff>
    </xdr:to>
    <xdr:cxnSp macro="">
      <xdr:nvCxnSpPr>
        <xdr:cNvPr id="7" name="直線コネクタ 6">
          <a:extLst>
            <a:ext uri="{FF2B5EF4-FFF2-40B4-BE49-F238E27FC236}">
              <a16:creationId xmlns:a16="http://schemas.microsoft.com/office/drawing/2014/main" id="{EE17F4E5-4E9A-4348-A5B5-6A19F65614B5}"/>
            </a:ext>
          </a:extLst>
        </xdr:cNvPr>
        <xdr:cNvCxnSpPr/>
      </xdr:nvCxnSpPr>
      <xdr:spPr>
        <a:xfrm flipH="1">
          <a:off x="6449954" y="8866481"/>
          <a:ext cx="252824" cy="417454"/>
        </a:xfrm>
        <a:prstGeom prst="line">
          <a:avLst/>
        </a:prstGeom>
        <a:ln>
          <a:solidFill>
            <a:srgbClr val="EE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56581</xdr:colOff>
      <xdr:row>20</xdr:row>
      <xdr:rowOff>66769</xdr:rowOff>
    </xdr:from>
    <xdr:to>
      <xdr:col>24</xdr:col>
      <xdr:colOff>80432</xdr:colOff>
      <xdr:row>21</xdr:row>
      <xdr:rowOff>90270</xdr:rowOff>
    </xdr:to>
    <xdr:sp macro="" textlink="">
      <xdr:nvSpPr>
        <xdr:cNvPr id="2" name="二等辺三角形 1">
          <a:extLst>
            <a:ext uri="{FF2B5EF4-FFF2-40B4-BE49-F238E27FC236}">
              <a16:creationId xmlns:a16="http://schemas.microsoft.com/office/drawing/2014/main" id="{3DEA0124-7527-40C7-834A-5F5C9222639F}"/>
            </a:ext>
          </a:extLst>
        </xdr:cNvPr>
        <xdr:cNvSpPr/>
      </xdr:nvSpPr>
      <xdr:spPr>
        <a:xfrm rot="19816569">
          <a:off x="5168331" y="3686269"/>
          <a:ext cx="246101" cy="214001"/>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56581</xdr:colOff>
      <xdr:row>23</xdr:row>
      <xdr:rowOff>66769</xdr:rowOff>
    </xdr:from>
    <xdr:to>
      <xdr:col>24</xdr:col>
      <xdr:colOff>80432</xdr:colOff>
      <xdr:row>24</xdr:row>
      <xdr:rowOff>90270</xdr:rowOff>
    </xdr:to>
    <xdr:sp macro="" textlink="">
      <xdr:nvSpPr>
        <xdr:cNvPr id="3" name="二等辺三角形 2">
          <a:extLst>
            <a:ext uri="{FF2B5EF4-FFF2-40B4-BE49-F238E27FC236}">
              <a16:creationId xmlns:a16="http://schemas.microsoft.com/office/drawing/2014/main" id="{C6559E8F-83F4-4D14-9CCA-25E1DA0462D6}"/>
            </a:ext>
          </a:extLst>
        </xdr:cNvPr>
        <xdr:cNvSpPr/>
      </xdr:nvSpPr>
      <xdr:spPr>
        <a:xfrm rot="19801744">
          <a:off x="5168331" y="4257769"/>
          <a:ext cx="246101" cy="214001"/>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17317</xdr:colOff>
      <xdr:row>54</xdr:row>
      <xdr:rowOff>17318</xdr:rowOff>
    </xdr:from>
    <xdr:to>
      <xdr:col>4</xdr:col>
      <xdr:colOff>210704</xdr:colOff>
      <xdr:row>56</xdr:row>
      <xdr:rowOff>170295</xdr:rowOff>
    </xdr:to>
    <xdr:sp macro="" textlink="">
      <xdr:nvSpPr>
        <xdr:cNvPr id="4" name="フレーム 3">
          <a:extLst>
            <a:ext uri="{FF2B5EF4-FFF2-40B4-BE49-F238E27FC236}">
              <a16:creationId xmlns:a16="http://schemas.microsoft.com/office/drawing/2014/main" id="{23D8A9E6-0422-49B6-AF14-309DE10D6E48}"/>
            </a:ext>
          </a:extLst>
        </xdr:cNvPr>
        <xdr:cNvSpPr/>
      </xdr:nvSpPr>
      <xdr:spPr>
        <a:xfrm>
          <a:off x="17317" y="10018568"/>
          <a:ext cx="1082387" cy="533977"/>
        </a:xfrm>
        <a:prstGeom prst="frame">
          <a:avLst>
            <a:gd name="adj1" fmla="val 5537"/>
          </a:avLst>
        </a:prstGeom>
        <a:gradFill flip="none" rotWithShape="1">
          <a:gsLst>
            <a:gs pos="0">
              <a:schemeClr val="accent1">
                <a:lumMod val="50000"/>
              </a:schemeClr>
            </a:gs>
            <a:gs pos="74000">
              <a:schemeClr val="accent1">
                <a:lumMod val="45000"/>
                <a:lumOff val="55000"/>
              </a:schemeClr>
            </a:gs>
            <a:gs pos="83000">
              <a:schemeClr val="accent1">
                <a:lumMod val="45000"/>
                <a:lumOff val="55000"/>
              </a:schemeClr>
            </a:gs>
            <a:gs pos="100000">
              <a:srgbClr val="17688D"/>
            </a:gs>
          </a:gsLst>
          <a:path path="circle">
            <a:fillToRect l="100000" t="100000"/>
          </a:path>
          <a:tileRect r="-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6353</xdr:colOff>
      <xdr:row>0</xdr:row>
      <xdr:rowOff>5</xdr:rowOff>
    </xdr:from>
    <xdr:to>
      <xdr:col>30</xdr:col>
      <xdr:colOff>18617</xdr:colOff>
      <xdr:row>21</xdr:row>
      <xdr:rowOff>156401</xdr:rowOff>
    </xdr:to>
    <xdr:pic>
      <xdr:nvPicPr>
        <xdr:cNvPr id="3" name="図 2">
          <a:extLst>
            <a:ext uri="{FF2B5EF4-FFF2-40B4-BE49-F238E27FC236}">
              <a16:creationId xmlns:a16="http://schemas.microsoft.com/office/drawing/2014/main" id="{8AFECFEE-A0A8-D76E-E843-B565992AF3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3" y="5"/>
          <a:ext cx="6679764" cy="4156896"/>
        </a:xfrm>
        <a:prstGeom prst="rect">
          <a:avLst/>
        </a:prstGeom>
      </xdr:spPr>
    </xdr:pic>
    <xdr:clientData/>
  </xdr:twoCellAnchor>
  <xdr:twoCellAnchor editAs="oneCell">
    <xdr:from>
      <xdr:col>0</xdr:col>
      <xdr:colOff>6349</xdr:colOff>
      <xdr:row>39</xdr:row>
      <xdr:rowOff>158756</xdr:rowOff>
    </xdr:from>
    <xdr:to>
      <xdr:col>30</xdr:col>
      <xdr:colOff>18613</xdr:colOff>
      <xdr:row>55</xdr:row>
      <xdr:rowOff>163337</xdr:rowOff>
    </xdr:to>
    <xdr:pic>
      <xdr:nvPicPr>
        <xdr:cNvPr id="5" name="図 4">
          <a:extLst>
            <a:ext uri="{FF2B5EF4-FFF2-40B4-BE49-F238E27FC236}">
              <a16:creationId xmlns:a16="http://schemas.microsoft.com/office/drawing/2014/main" id="{0D6D8799-40F5-94F6-3088-A86B2518AC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49" y="7588256"/>
          <a:ext cx="6679764" cy="3052581"/>
        </a:xfrm>
        <a:prstGeom prst="rect">
          <a:avLst/>
        </a:prstGeom>
      </xdr:spPr>
    </xdr:pic>
    <xdr:clientData/>
  </xdr:twoCellAnchor>
  <xdr:twoCellAnchor>
    <xdr:from>
      <xdr:col>1</xdr:col>
      <xdr:colOff>57150</xdr:colOff>
      <xdr:row>24</xdr:row>
      <xdr:rowOff>12700</xdr:rowOff>
    </xdr:from>
    <xdr:to>
      <xdr:col>28</xdr:col>
      <xdr:colOff>127000</xdr:colOff>
      <xdr:row>36</xdr:row>
      <xdr:rowOff>184150</xdr:rowOff>
    </xdr:to>
    <xdr:sp macro="" textlink="">
      <xdr:nvSpPr>
        <xdr:cNvPr id="6" name="四角形: 1 つの角を切り取る 5">
          <a:extLst>
            <a:ext uri="{FF2B5EF4-FFF2-40B4-BE49-F238E27FC236}">
              <a16:creationId xmlns:a16="http://schemas.microsoft.com/office/drawing/2014/main" id="{3C122AC4-D2DB-3716-A265-90D8DDAEA7B7}"/>
            </a:ext>
          </a:extLst>
        </xdr:cNvPr>
        <xdr:cNvSpPr/>
      </xdr:nvSpPr>
      <xdr:spPr>
        <a:xfrm>
          <a:off x="57150" y="4013200"/>
          <a:ext cx="6070600" cy="2457450"/>
        </a:xfrm>
        <a:prstGeom prst="snip1Rect">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2C036-A57F-4578-8F24-85108FEF9DED}">
  <dimension ref="A1:AE57"/>
  <sheetViews>
    <sheetView topLeftCell="A35" zoomScale="108" zoomScaleNormal="108" workbookViewId="0">
      <selection activeCell="AE47" sqref="AE47"/>
    </sheetView>
  </sheetViews>
  <sheetFormatPr defaultColWidth="3.125" defaultRowHeight="15" customHeight="1" x14ac:dyDescent="0.15"/>
  <cols>
    <col min="1" max="16384" width="3.125" style="1"/>
  </cols>
  <sheetData>
    <row r="1" spans="1:31" ht="15" customHeight="1" x14ac:dyDescent="0.15">
      <c r="A1" s="147" t="s">
        <v>78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row>
    <row r="2" spans="1:31" ht="15" customHeight="1" x14ac:dyDescent="0.1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E2" s="44" t="s">
        <v>79</v>
      </c>
    </row>
    <row r="3" spans="1:31" ht="7.5" customHeight="1" x14ac:dyDescent="0.15"/>
    <row r="4" spans="1:31" ht="15" customHeight="1" x14ac:dyDescent="0.15">
      <c r="A4" s="149" t="s">
        <v>30</v>
      </c>
      <c r="B4" s="150"/>
      <c r="C4" s="150"/>
      <c r="D4" s="150"/>
      <c r="E4" s="150"/>
      <c r="F4" s="150"/>
      <c r="G4" s="150"/>
      <c r="H4" s="150"/>
      <c r="I4" s="150"/>
      <c r="S4" s="151" t="s">
        <v>77</v>
      </c>
      <c r="T4" s="152"/>
      <c r="U4" s="152"/>
      <c r="V4" s="152"/>
      <c r="W4" s="152"/>
      <c r="X4" s="152"/>
      <c r="Y4" s="152"/>
      <c r="Z4" s="152"/>
      <c r="AA4" s="152"/>
      <c r="AB4" s="152"/>
      <c r="AC4" s="152"/>
    </row>
    <row r="5" spans="1:31" ht="7.5" customHeight="1" thickBot="1" x14ac:dyDescent="0.2"/>
    <row r="6" spans="1:31" ht="15" customHeight="1" x14ac:dyDescent="0.15">
      <c r="A6" s="30" t="s">
        <v>1</v>
      </c>
      <c r="B6" s="31" t="s">
        <v>3</v>
      </c>
      <c r="C6" s="31" t="s">
        <v>4</v>
      </c>
      <c r="D6" s="142" t="s">
        <v>5</v>
      </c>
      <c r="E6" s="143"/>
      <c r="F6" s="143"/>
      <c r="G6" s="143"/>
      <c r="H6" s="142" t="s">
        <v>6</v>
      </c>
      <c r="I6" s="165"/>
      <c r="J6" s="32" t="s">
        <v>1</v>
      </c>
      <c r="K6" s="33" t="s">
        <v>3</v>
      </c>
      <c r="L6" s="33" t="s">
        <v>4</v>
      </c>
      <c r="M6" s="158" t="s">
        <v>5</v>
      </c>
      <c r="N6" s="159"/>
      <c r="O6" s="159"/>
      <c r="P6" s="159"/>
      <c r="Q6" s="158" t="s">
        <v>6</v>
      </c>
      <c r="R6" s="160"/>
      <c r="W6" s="26" t="s">
        <v>33</v>
      </c>
      <c r="X6" s="27" t="s">
        <v>34</v>
      </c>
      <c r="Y6" s="27" t="s">
        <v>35</v>
      </c>
      <c r="Z6" s="28" t="s">
        <v>36</v>
      </c>
    </row>
    <row r="7" spans="1:31" ht="15" customHeight="1" thickBot="1" x14ac:dyDescent="0.2">
      <c r="A7" s="13">
        <v>9</v>
      </c>
      <c r="B7" s="14">
        <v>20</v>
      </c>
      <c r="C7" s="15" t="s">
        <v>8</v>
      </c>
      <c r="D7" s="144">
        <v>15000</v>
      </c>
      <c r="E7" s="145"/>
      <c r="F7" s="145"/>
      <c r="G7" s="145"/>
      <c r="H7" s="128"/>
      <c r="I7" s="146"/>
      <c r="J7" s="21">
        <v>10</v>
      </c>
      <c r="K7" s="22">
        <v>20</v>
      </c>
      <c r="L7" s="23" t="s">
        <v>25</v>
      </c>
      <c r="M7" s="161">
        <v>15000</v>
      </c>
      <c r="N7" s="162"/>
      <c r="O7" s="162"/>
      <c r="P7" s="162"/>
      <c r="Q7" s="163"/>
      <c r="R7" s="164"/>
      <c r="T7" s="153" t="s">
        <v>81</v>
      </c>
      <c r="U7" s="154"/>
      <c r="V7" s="154"/>
      <c r="W7" s="154"/>
      <c r="X7" s="154"/>
      <c r="Y7" s="154"/>
      <c r="Z7" s="154"/>
      <c r="AA7" s="154"/>
      <c r="AB7" s="154"/>
      <c r="AC7" s="154"/>
    </row>
    <row r="8" spans="1:31" ht="15" customHeight="1" thickTop="1" thickBot="1" x14ac:dyDescent="0.2">
      <c r="A8" s="10"/>
      <c r="B8" s="11">
        <v>21</v>
      </c>
      <c r="C8" s="12" t="s">
        <v>2</v>
      </c>
      <c r="D8" s="112">
        <v>15001</v>
      </c>
      <c r="E8" s="113"/>
      <c r="F8" s="113"/>
      <c r="G8" s="113"/>
      <c r="H8" s="114"/>
      <c r="I8" s="115"/>
      <c r="J8" s="10"/>
      <c r="K8" s="11">
        <v>21</v>
      </c>
      <c r="L8" s="12" t="s">
        <v>13</v>
      </c>
      <c r="M8" s="112">
        <v>15001</v>
      </c>
      <c r="N8" s="113"/>
      <c r="O8" s="113"/>
      <c r="P8" s="113"/>
      <c r="Q8" s="114"/>
      <c r="R8" s="126"/>
      <c r="T8" s="24"/>
      <c r="U8" s="155" t="s">
        <v>32</v>
      </c>
      <c r="V8" s="156"/>
      <c r="W8" s="156"/>
      <c r="X8" s="156"/>
      <c r="Y8" s="166" t="s">
        <v>74</v>
      </c>
      <c r="Z8" s="166"/>
      <c r="AA8" s="166"/>
      <c r="AB8" s="166"/>
      <c r="AC8" s="24"/>
    </row>
    <row r="9" spans="1:31" ht="15" customHeight="1" thickBot="1" x14ac:dyDescent="0.2">
      <c r="A9" s="10"/>
      <c r="B9" s="11">
        <v>22</v>
      </c>
      <c r="C9" s="12" t="s">
        <v>0</v>
      </c>
      <c r="D9" s="112">
        <v>15002</v>
      </c>
      <c r="E9" s="113"/>
      <c r="F9" s="113"/>
      <c r="G9" s="113"/>
      <c r="H9" s="114" t="s">
        <v>73</v>
      </c>
      <c r="I9" s="115"/>
      <c r="J9" s="10"/>
      <c r="K9" s="11">
        <v>22</v>
      </c>
      <c r="L9" s="12" t="s">
        <v>14</v>
      </c>
      <c r="M9" s="112">
        <v>15002</v>
      </c>
      <c r="N9" s="113"/>
      <c r="O9" s="113"/>
      <c r="P9" s="113"/>
      <c r="Q9" s="114"/>
      <c r="R9" s="126"/>
      <c r="T9" s="24"/>
      <c r="U9" s="157"/>
      <c r="V9" s="157"/>
      <c r="W9" s="157"/>
      <c r="X9" s="157"/>
      <c r="Y9" s="167"/>
      <c r="Z9" s="167"/>
      <c r="AA9" s="167"/>
      <c r="AB9" s="167"/>
      <c r="AC9" s="24"/>
    </row>
    <row r="10" spans="1:31" ht="15" customHeight="1" thickTop="1" thickBot="1" x14ac:dyDescent="0.2">
      <c r="A10" s="10"/>
      <c r="B10" s="11">
        <v>23</v>
      </c>
      <c r="C10" s="12" t="s">
        <v>9</v>
      </c>
      <c r="D10" s="112">
        <v>15003</v>
      </c>
      <c r="E10" s="113"/>
      <c r="F10" s="113"/>
      <c r="G10" s="113"/>
      <c r="H10" s="114"/>
      <c r="I10" s="115"/>
      <c r="J10" s="10"/>
      <c r="K10" s="11">
        <v>23</v>
      </c>
      <c r="L10" s="12" t="s">
        <v>11</v>
      </c>
      <c r="M10" s="112">
        <v>15003</v>
      </c>
      <c r="N10" s="113"/>
      <c r="O10" s="113"/>
      <c r="P10" s="113"/>
      <c r="Q10" s="114"/>
      <c r="R10" s="126"/>
      <c r="T10" s="24"/>
      <c r="U10" s="175" t="s">
        <v>31</v>
      </c>
      <c r="V10" s="176"/>
      <c r="W10" s="176"/>
      <c r="X10" s="176"/>
      <c r="Y10" s="178">
        <f>$P$40</f>
        <v>15</v>
      </c>
      <c r="Z10" s="178"/>
      <c r="AA10" s="178"/>
      <c r="AC10" s="24"/>
    </row>
    <row r="11" spans="1:31" ht="15" customHeight="1" x14ac:dyDescent="0.15">
      <c r="A11" s="10"/>
      <c r="B11" s="11">
        <v>24</v>
      </c>
      <c r="C11" s="12" t="s">
        <v>10</v>
      </c>
      <c r="D11" s="112">
        <v>15004</v>
      </c>
      <c r="E11" s="113"/>
      <c r="F11" s="113"/>
      <c r="G11" s="113"/>
      <c r="H11" s="114" t="s">
        <v>72</v>
      </c>
      <c r="I11" s="115"/>
      <c r="J11" s="10"/>
      <c r="K11" s="11">
        <v>24</v>
      </c>
      <c r="L11" s="12" t="s">
        <v>12</v>
      </c>
      <c r="M11" s="112">
        <v>15004</v>
      </c>
      <c r="N11" s="113"/>
      <c r="O11" s="113"/>
      <c r="P11" s="113"/>
      <c r="Q11" s="114"/>
      <c r="R11" s="126"/>
      <c r="T11" s="24"/>
      <c r="U11" s="177"/>
      <c r="V11" s="177"/>
      <c r="W11" s="177"/>
      <c r="X11" s="177"/>
      <c r="Y11" s="179"/>
      <c r="Z11" s="179"/>
      <c r="AA11" s="179"/>
      <c r="AB11" s="2" t="s">
        <v>27</v>
      </c>
      <c r="AC11" s="24"/>
    </row>
    <row r="12" spans="1:31" ht="15" customHeight="1" x14ac:dyDescent="0.15">
      <c r="A12" s="10"/>
      <c r="B12" s="11">
        <v>25</v>
      </c>
      <c r="C12" s="12" t="s">
        <v>11</v>
      </c>
      <c r="D12" s="112">
        <v>15005</v>
      </c>
      <c r="E12" s="113"/>
      <c r="F12" s="113"/>
      <c r="G12" s="113"/>
      <c r="H12" s="114" t="s">
        <v>72</v>
      </c>
      <c r="I12" s="115"/>
      <c r="J12" s="10"/>
      <c r="K12" s="11">
        <v>25</v>
      </c>
      <c r="L12" s="12" t="s">
        <v>7</v>
      </c>
      <c r="M12" s="112">
        <v>15005</v>
      </c>
      <c r="N12" s="113"/>
      <c r="O12" s="113"/>
      <c r="P12" s="113"/>
      <c r="Q12" s="114" t="s">
        <v>72</v>
      </c>
      <c r="R12" s="126"/>
      <c r="T12" s="24"/>
      <c r="U12" s="24"/>
      <c r="V12" s="24"/>
      <c r="W12" s="24"/>
      <c r="X12" s="24"/>
      <c r="Y12" s="24"/>
      <c r="Z12" s="24"/>
      <c r="AA12" s="24"/>
      <c r="AB12" s="24"/>
      <c r="AC12" s="24"/>
    </row>
    <row r="13" spans="1:31" ht="15" customHeight="1" x14ac:dyDescent="0.15">
      <c r="A13" s="10"/>
      <c r="B13" s="11">
        <v>26</v>
      </c>
      <c r="C13" s="12" t="s">
        <v>12</v>
      </c>
      <c r="D13" s="112">
        <v>15006</v>
      </c>
      <c r="E13" s="113"/>
      <c r="F13" s="113"/>
      <c r="G13" s="113"/>
      <c r="H13" s="114"/>
      <c r="I13" s="115"/>
      <c r="J13" s="10"/>
      <c r="K13" s="11">
        <v>26</v>
      </c>
      <c r="L13" s="12" t="s">
        <v>2</v>
      </c>
      <c r="M13" s="112">
        <v>15006</v>
      </c>
      <c r="N13" s="113"/>
      <c r="O13" s="113"/>
      <c r="P13" s="113"/>
      <c r="Q13" s="114"/>
      <c r="R13" s="126"/>
    </row>
    <row r="14" spans="1:31" ht="15" customHeight="1" x14ac:dyDescent="0.15">
      <c r="A14" s="10"/>
      <c r="B14" s="11">
        <v>27</v>
      </c>
      <c r="C14" s="12" t="s">
        <v>7</v>
      </c>
      <c r="D14" s="112">
        <v>15007</v>
      </c>
      <c r="E14" s="113"/>
      <c r="F14" s="113"/>
      <c r="G14" s="113"/>
      <c r="H14" s="114"/>
      <c r="I14" s="115"/>
      <c r="J14" s="10"/>
      <c r="K14" s="11">
        <v>27</v>
      </c>
      <c r="L14" s="12" t="s">
        <v>0</v>
      </c>
      <c r="M14" s="112">
        <v>15007</v>
      </c>
      <c r="N14" s="113"/>
      <c r="O14" s="113"/>
      <c r="P14" s="113"/>
      <c r="Q14" s="114"/>
      <c r="R14" s="126"/>
      <c r="T14" s="168" t="s">
        <v>37</v>
      </c>
      <c r="U14" s="169"/>
      <c r="V14" s="169"/>
      <c r="W14" s="169"/>
      <c r="X14" s="169"/>
      <c r="Y14" s="169"/>
      <c r="Z14" s="169"/>
      <c r="AA14" s="169"/>
      <c r="AB14" s="169"/>
      <c r="AC14" s="169"/>
    </row>
    <row r="15" spans="1:31" ht="15" customHeight="1" x14ac:dyDescent="0.15">
      <c r="A15" s="10"/>
      <c r="B15" s="11">
        <v>28</v>
      </c>
      <c r="C15" s="12" t="s">
        <v>2</v>
      </c>
      <c r="D15" s="112">
        <v>15008</v>
      </c>
      <c r="E15" s="113"/>
      <c r="F15" s="113"/>
      <c r="G15" s="113"/>
      <c r="H15" s="114"/>
      <c r="I15" s="115"/>
      <c r="J15" s="10"/>
      <c r="K15" s="11">
        <v>28</v>
      </c>
      <c r="L15" s="12" t="s">
        <v>9</v>
      </c>
      <c r="M15" s="112">
        <v>15008</v>
      </c>
      <c r="N15" s="113"/>
      <c r="O15" s="113"/>
      <c r="P15" s="113"/>
      <c r="Q15" s="114"/>
      <c r="R15" s="126"/>
      <c r="T15" s="24"/>
      <c r="U15" s="172" t="s">
        <v>38</v>
      </c>
      <c r="V15" s="173"/>
      <c r="W15" s="173"/>
      <c r="X15" s="24"/>
      <c r="Y15" s="24"/>
      <c r="Z15" s="24"/>
      <c r="AA15" s="24"/>
      <c r="AB15" s="24"/>
      <c r="AC15" s="24"/>
    </row>
    <row r="16" spans="1:31" ht="15" customHeight="1" x14ac:dyDescent="0.15">
      <c r="A16" s="16"/>
      <c r="B16" s="17">
        <v>29</v>
      </c>
      <c r="C16" s="18" t="s">
        <v>0</v>
      </c>
      <c r="D16" s="118">
        <v>15009</v>
      </c>
      <c r="E16" s="119"/>
      <c r="F16" s="119"/>
      <c r="G16" s="119"/>
      <c r="H16" s="120"/>
      <c r="I16" s="121"/>
      <c r="J16" s="16"/>
      <c r="K16" s="17">
        <v>29</v>
      </c>
      <c r="L16" s="12" t="s">
        <v>10</v>
      </c>
      <c r="M16" s="118">
        <v>15009</v>
      </c>
      <c r="N16" s="119"/>
      <c r="O16" s="119"/>
      <c r="P16" s="119"/>
      <c r="Q16" s="120"/>
      <c r="R16" s="127"/>
      <c r="T16" s="24"/>
      <c r="U16" s="173"/>
      <c r="V16" s="173"/>
      <c r="W16" s="173"/>
      <c r="X16" s="170">
        <f>ROUNDDOWN($E$40/60,0)</f>
        <v>15015</v>
      </c>
      <c r="Y16" s="171"/>
      <c r="Z16" s="171"/>
      <c r="AA16" s="171"/>
      <c r="AC16" s="24"/>
    </row>
    <row r="17" spans="1:31" ht="15" customHeight="1" x14ac:dyDescent="0.15">
      <c r="A17" s="116" t="s">
        <v>19</v>
      </c>
      <c r="B17" s="117"/>
      <c r="C17" s="117"/>
      <c r="D17" s="122">
        <f>SUM(D7:G16)</f>
        <v>150045</v>
      </c>
      <c r="E17" s="123"/>
      <c r="F17" s="123"/>
      <c r="G17" s="123"/>
      <c r="H17" s="124">
        <f>COUNTIF(H7:I16,"○")</f>
        <v>3</v>
      </c>
      <c r="I17" s="125"/>
      <c r="J17" s="116" t="s">
        <v>22</v>
      </c>
      <c r="K17" s="117"/>
      <c r="L17" s="117"/>
      <c r="M17" s="122">
        <f>SUM(M7:P16)</f>
        <v>150045</v>
      </c>
      <c r="N17" s="123"/>
      <c r="O17" s="123"/>
      <c r="P17" s="123"/>
      <c r="Q17" s="124">
        <f>COUNTIF(Q7:R16,"○")</f>
        <v>1</v>
      </c>
      <c r="R17" s="174"/>
      <c r="T17" s="24"/>
      <c r="U17" s="25" t="s">
        <v>39</v>
      </c>
      <c r="V17" s="25">
        <v>60</v>
      </c>
      <c r="W17" s="25" t="s">
        <v>40</v>
      </c>
      <c r="X17" s="171"/>
      <c r="Y17" s="171"/>
      <c r="Z17" s="171"/>
      <c r="AA17" s="171"/>
      <c r="AB17" s="2" t="s">
        <v>26</v>
      </c>
      <c r="AC17" s="24"/>
    </row>
    <row r="18" spans="1:31" ht="15" customHeight="1" x14ac:dyDescent="0.15">
      <c r="A18" s="13"/>
      <c r="B18" s="14">
        <v>30</v>
      </c>
      <c r="C18" s="15" t="s">
        <v>13</v>
      </c>
      <c r="D18" s="144">
        <v>15011</v>
      </c>
      <c r="E18" s="145"/>
      <c r="F18" s="145"/>
      <c r="G18" s="145"/>
      <c r="H18" s="128"/>
      <c r="I18" s="146"/>
      <c r="J18" s="13"/>
      <c r="K18" s="14">
        <v>30</v>
      </c>
      <c r="L18" s="15" t="s">
        <v>15</v>
      </c>
      <c r="M18" s="144">
        <v>15011</v>
      </c>
      <c r="N18" s="145"/>
      <c r="O18" s="145"/>
      <c r="P18" s="145"/>
      <c r="Q18" s="128"/>
      <c r="R18" s="129"/>
      <c r="T18" s="24"/>
      <c r="U18" s="24"/>
      <c r="V18" s="24"/>
      <c r="W18" s="24"/>
      <c r="X18" s="24"/>
      <c r="Y18" s="24"/>
      <c r="Z18" s="24"/>
      <c r="AA18" s="24"/>
      <c r="AB18" s="24"/>
      <c r="AC18" s="24"/>
    </row>
    <row r="19" spans="1:31" ht="15" customHeight="1" x14ac:dyDescent="0.15">
      <c r="A19" s="10">
        <v>10</v>
      </c>
      <c r="B19" s="11">
        <v>1</v>
      </c>
      <c r="C19" s="12" t="s">
        <v>14</v>
      </c>
      <c r="D19" s="112">
        <v>15012</v>
      </c>
      <c r="E19" s="113"/>
      <c r="F19" s="113"/>
      <c r="G19" s="113"/>
      <c r="H19" s="114" t="s">
        <v>72</v>
      </c>
      <c r="I19" s="115"/>
      <c r="J19" s="10">
        <v>11</v>
      </c>
      <c r="K19" s="11">
        <v>1</v>
      </c>
      <c r="L19" s="12" t="s">
        <v>16</v>
      </c>
      <c r="M19" s="112">
        <v>15012</v>
      </c>
      <c r="N19" s="113"/>
      <c r="O19" s="113"/>
      <c r="P19" s="113"/>
      <c r="Q19" s="114"/>
      <c r="R19" s="126"/>
    </row>
    <row r="20" spans="1:31" ht="15" customHeight="1" thickBot="1" x14ac:dyDescent="0.2">
      <c r="A20" s="10"/>
      <c r="B20" s="11">
        <v>2</v>
      </c>
      <c r="C20" s="12" t="s">
        <v>15</v>
      </c>
      <c r="D20" s="112">
        <v>15013</v>
      </c>
      <c r="E20" s="113"/>
      <c r="F20" s="113"/>
      <c r="G20" s="113"/>
      <c r="H20" s="114" t="s">
        <v>72</v>
      </c>
      <c r="I20" s="115"/>
      <c r="J20" s="10"/>
      <c r="K20" s="11">
        <v>2</v>
      </c>
      <c r="L20" s="12" t="s">
        <v>8</v>
      </c>
      <c r="M20" s="112">
        <v>15013</v>
      </c>
      <c r="N20" s="113"/>
      <c r="O20" s="113"/>
      <c r="P20" s="113"/>
      <c r="Q20" s="114"/>
      <c r="R20" s="126"/>
      <c r="T20" s="153" t="s">
        <v>42</v>
      </c>
      <c r="U20" s="180"/>
      <c r="V20" s="34"/>
      <c r="W20" s="154" t="s">
        <v>44</v>
      </c>
      <c r="X20" s="180"/>
      <c r="Y20" s="180"/>
      <c r="Z20" s="34"/>
      <c r="AA20" s="154" t="s">
        <v>43</v>
      </c>
      <c r="AB20" s="180"/>
      <c r="AC20" s="180"/>
    </row>
    <row r="21" spans="1:31" ht="15" customHeight="1" thickTop="1" x14ac:dyDescent="0.15">
      <c r="A21" s="10"/>
      <c r="B21" s="11">
        <v>3</v>
      </c>
      <c r="C21" s="12" t="s">
        <v>12</v>
      </c>
      <c r="D21" s="112">
        <v>15014</v>
      </c>
      <c r="E21" s="113"/>
      <c r="F21" s="113"/>
      <c r="G21" s="113"/>
      <c r="H21" s="114" t="s">
        <v>72</v>
      </c>
      <c r="I21" s="115"/>
      <c r="J21" s="10"/>
      <c r="K21" s="11">
        <v>3</v>
      </c>
      <c r="L21" s="12" t="s">
        <v>2</v>
      </c>
      <c r="M21" s="112">
        <v>15014</v>
      </c>
      <c r="N21" s="113"/>
      <c r="O21" s="113"/>
      <c r="P21" s="113"/>
      <c r="Q21" s="114" t="s">
        <v>72</v>
      </c>
      <c r="R21" s="126"/>
      <c r="T21" s="133" t="s">
        <v>45</v>
      </c>
      <c r="U21" s="181">
        <v>55</v>
      </c>
      <c r="V21" s="182"/>
      <c r="X21" s="24"/>
      <c r="Y21" s="24"/>
      <c r="Z21" s="184" t="s">
        <v>46</v>
      </c>
      <c r="AA21" s="181">
        <v>55</v>
      </c>
      <c r="AB21" s="182"/>
      <c r="AC21" s="36"/>
    </row>
    <row r="22" spans="1:31" ht="15" customHeight="1" thickBot="1" x14ac:dyDescent="0.2">
      <c r="A22" s="10"/>
      <c r="B22" s="11">
        <v>4</v>
      </c>
      <c r="C22" s="12" t="s">
        <v>7</v>
      </c>
      <c r="D22" s="112">
        <v>15015</v>
      </c>
      <c r="E22" s="113"/>
      <c r="F22" s="113"/>
      <c r="G22" s="113"/>
      <c r="H22" s="114"/>
      <c r="I22" s="115"/>
      <c r="J22" s="10"/>
      <c r="K22" s="11">
        <v>4</v>
      </c>
      <c r="L22" s="12" t="s">
        <v>0</v>
      </c>
      <c r="M22" s="112">
        <v>15015</v>
      </c>
      <c r="N22" s="113"/>
      <c r="O22" s="113"/>
      <c r="P22" s="113"/>
      <c r="Q22" s="114"/>
      <c r="R22" s="126"/>
      <c r="T22" s="183"/>
      <c r="U22" s="182"/>
      <c r="V22" s="182"/>
      <c r="W22" s="2" t="s">
        <v>41</v>
      </c>
      <c r="X22" s="29"/>
      <c r="Y22" s="24"/>
      <c r="Z22" s="184"/>
      <c r="AA22" s="182"/>
      <c r="AB22" s="182"/>
      <c r="AC22" s="37" t="s">
        <v>41</v>
      </c>
    </row>
    <row r="23" spans="1:31" ht="15" customHeight="1" thickTop="1" thickBot="1" x14ac:dyDescent="0.2">
      <c r="A23" s="10"/>
      <c r="B23" s="11">
        <v>5</v>
      </c>
      <c r="C23" s="12" t="s">
        <v>2</v>
      </c>
      <c r="D23" s="112">
        <v>15016</v>
      </c>
      <c r="E23" s="113"/>
      <c r="F23" s="113"/>
      <c r="G23" s="113"/>
      <c r="H23" s="114" t="s">
        <v>72</v>
      </c>
      <c r="I23" s="115"/>
      <c r="J23" s="10"/>
      <c r="K23" s="11">
        <v>5</v>
      </c>
      <c r="L23" s="12" t="s">
        <v>9</v>
      </c>
      <c r="M23" s="112">
        <v>15016</v>
      </c>
      <c r="N23" s="113"/>
      <c r="O23" s="113"/>
      <c r="P23" s="113"/>
      <c r="Q23" s="114" t="s">
        <v>72</v>
      </c>
      <c r="R23" s="126"/>
      <c r="T23" s="130" t="s">
        <v>42</v>
      </c>
      <c r="U23" s="131"/>
      <c r="V23" s="35"/>
      <c r="W23" s="132" t="s">
        <v>48</v>
      </c>
      <c r="X23" s="131"/>
      <c r="Y23" s="131"/>
      <c r="Z23" s="35"/>
      <c r="AA23" s="132" t="s">
        <v>43</v>
      </c>
      <c r="AB23" s="131"/>
      <c r="AC23" s="131"/>
    </row>
    <row r="24" spans="1:31" ht="15" customHeight="1" thickTop="1" x14ac:dyDescent="0.15">
      <c r="A24" s="10"/>
      <c r="B24" s="11">
        <v>6</v>
      </c>
      <c r="C24" s="12" t="s">
        <v>0</v>
      </c>
      <c r="D24" s="112">
        <v>15017</v>
      </c>
      <c r="E24" s="113"/>
      <c r="F24" s="113"/>
      <c r="G24" s="113"/>
      <c r="H24" s="114"/>
      <c r="I24" s="115"/>
      <c r="J24" s="10"/>
      <c r="K24" s="11">
        <v>6</v>
      </c>
      <c r="L24" s="12" t="s">
        <v>10</v>
      </c>
      <c r="M24" s="112">
        <v>15017</v>
      </c>
      <c r="N24" s="113"/>
      <c r="O24" s="113"/>
      <c r="P24" s="113"/>
      <c r="Q24" s="114"/>
      <c r="R24" s="126"/>
      <c r="T24" s="133" t="s">
        <v>45</v>
      </c>
      <c r="U24" s="135">
        <v>80</v>
      </c>
      <c r="V24" s="136"/>
      <c r="W24" s="38"/>
      <c r="X24" s="39"/>
      <c r="Y24" s="39"/>
      <c r="Z24" s="138" t="s">
        <v>46</v>
      </c>
      <c r="AA24" s="135">
        <v>80</v>
      </c>
      <c r="AB24" s="136"/>
      <c r="AC24" s="36"/>
    </row>
    <row r="25" spans="1:31" ht="15" customHeight="1" thickBot="1" x14ac:dyDescent="0.2">
      <c r="A25" s="10"/>
      <c r="B25" s="11">
        <v>7</v>
      </c>
      <c r="C25" s="12" t="s">
        <v>9</v>
      </c>
      <c r="D25" s="112">
        <v>15018</v>
      </c>
      <c r="E25" s="113"/>
      <c r="F25" s="113"/>
      <c r="G25" s="113"/>
      <c r="H25" s="114"/>
      <c r="I25" s="115"/>
      <c r="J25" s="10"/>
      <c r="K25" s="11">
        <v>7</v>
      </c>
      <c r="L25" s="12" t="s">
        <v>11</v>
      </c>
      <c r="M25" s="112">
        <v>15018</v>
      </c>
      <c r="N25" s="113"/>
      <c r="O25" s="113"/>
      <c r="P25" s="113"/>
      <c r="Q25" s="114"/>
      <c r="R25" s="126"/>
      <c r="T25" s="134"/>
      <c r="U25" s="137"/>
      <c r="V25" s="137"/>
      <c r="W25" s="40" t="s">
        <v>47</v>
      </c>
      <c r="X25" s="41"/>
      <c r="Y25" s="42"/>
      <c r="Z25" s="139"/>
      <c r="AA25" s="137"/>
      <c r="AB25" s="137"/>
      <c r="AC25" s="43" t="s">
        <v>47</v>
      </c>
    </row>
    <row r="26" spans="1:31" ht="15" customHeight="1" thickTop="1" thickBot="1" x14ac:dyDescent="0.2">
      <c r="A26" s="10"/>
      <c r="B26" s="11">
        <v>8</v>
      </c>
      <c r="C26" s="12" t="s">
        <v>10</v>
      </c>
      <c r="D26" s="112">
        <v>15019</v>
      </c>
      <c r="E26" s="113"/>
      <c r="F26" s="113"/>
      <c r="G26" s="113"/>
      <c r="H26" s="114"/>
      <c r="I26" s="115"/>
      <c r="J26" s="10"/>
      <c r="K26" s="11">
        <v>8</v>
      </c>
      <c r="L26" s="12" t="s">
        <v>12</v>
      </c>
      <c r="M26" s="112">
        <v>15019</v>
      </c>
      <c r="N26" s="113"/>
      <c r="O26" s="113"/>
      <c r="P26" s="113"/>
      <c r="Q26" s="114"/>
      <c r="R26" s="126"/>
    </row>
    <row r="27" spans="1:31" ht="15" customHeight="1" x14ac:dyDescent="0.15">
      <c r="A27" s="16"/>
      <c r="B27" s="17">
        <v>9</v>
      </c>
      <c r="C27" s="18" t="s">
        <v>11</v>
      </c>
      <c r="D27" s="118">
        <v>15020</v>
      </c>
      <c r="E27" s="119"/>
      <c r="F27" s="119"/>
      <c r="G27" s="119"/>
      <c r="H27" s="120"/>
      <c r="I27" s="121"/>
      <c r="J27" s="16"/>
      <c r="K27" s="17">
        <v>9</v>
      </c>
      <c r="L27" s="12" t="s">
        <v>7</v>
      </c>
      <c r="M27" s="118">
        <v>15020</v>
      </c>
      <c r="N27" s="119"/>
      <c r="O27" s="119"/>
      <c r="P27" s="119"/>
      <c r="Q27" s="120"/>
      <c r="R27" s="127"/>
      <c r="T27" s="3" t="s">
        <v>49</v>
      </c>
      <c r="U27" s="140" t="s">
        <v>50</v>
      </c>
      <c r="V27" s="141"/>
      <c r="W27" s="141"/>
      <c r="X27" s="4"/>
      <c r="Y27" s="4"/>
      <c r="Z27" s="4"/>
      <c r="AA27" s="4"/>
      <c r="AB27" s="4"/>
      <c r="AC27" s="5"/>
      <c r="AE27" s="44" t="s">
        <v>80</v>
      </c>
    </row>
    <row r="28" spans="1:31" ht="15" customHeight="1" x14ac:dyDescent="0.15">
      <c r="A28" s="116" t="s">
        <v>20</v>
      </c>
      <c r="B28" s="117"/>
      <c r="C28" s="117"/>
      <c r="D28" s="122">
        <f>SUM(D18:G27)</f>
        <v>150155</v>
      </c>
      <c r="E28" s="123"/>
      <c r="F28" s="123"/>
      <c r="G28" s="123"/>
      <c r="H28" s="124">
        <f>COUNTIF(H18:I27,"○")</f>
        <v>4</v>
      </c>
      <c r="I28" s="125"/>
      <c r="J28" s="116" t="s">
        <v>23</v>
      </c>
      <c r="K28" s="117"/>
      <c r="L28" s="117"/>
      <c r="M28" s="122">
        <f>SUM(M18:P27)</f>
        <v>150155</v>
      </c>
      <c r="N28" s="123"/>
      <c r="O28" s="123"/>
      <c r="P28" s="123"/>
      <c r="Q28" s="124">
        <f>COUNTIF(Q18:R27,"○")</f>
        <v>2</v>
      </c>
      <c r="R28" s="174"/>
      <c r="T28" s="85" t="s">
        <v>51</v>
      </c>
      <c r="U28" s="88" t="s">
        <v>53</v>
      </c>
      <c r="V28" s="88"/>
      <c r="W28" s="88"/>
      <c r="X28" s="88"/>
      <c r="Y28" s="88"/>
      <c r="Z28" s="88"/>
      <c r="AA28" s="88"/>
      <c r="AB28" s="88"/>
      <c r="AC28" s="87" t="s">
        <v>52</v>
      </c>
    </row>
    <row r="29" spans="1:31" ht="15" customHeight="1" x14ac:dyDescent="0.15">
      <c r="A29" s="13"/>
      <c r="B29" s="14">
        <v>10</v>
      </c>
      <c r="C29" s="15" t="s">
        <v>16</v>
      </c>
      <c r="D29" s="144">
        <v>15022</v>
      </c>
      <c r="E29" s="145"/>
      <c r="F29" s="145"/>
      <c r="G29" s="145"/>
      <c r="H29" s="128"/>
      <c r="I29" s="146"/>
      <c r="J29" s="13"/>
      <c r="K29" s="14">
        <v>10</v>
      </c>
      <c r="L29" s="15" t="s">
        <v>18</v>
      </c>
      <c r="M29" s="144">
        <v>15022</v>
      </c>
      <c r="N29" s="145"/>
      <c r="O29" s="145"/>
      <c r="P29" s="145"/>
      <c r="Q29" s="128"/>
      <c r="R29" s="129"/>
      <c r="T29" s="86"/>
      <c r="U29" s="88"/>
      <c r="V29" s="88"/>
      <c r="W29" s="88"/>
      <c r="X29" s="88"/>
      <c r="Y29" s="88"/>
      <c r="Z29" s="88"/>
      <c r="AA29" s="88"/>
      <c r="AB29" s="88"/>
      <c r="AC29" s="87"/>
    </row>
    <row r="30" spans="1:31" ht="15" customHeight="1" x14ac:dyDescent="0.15">
      <c r="A30" s="10"/>
      <c r="B30" s="11">
        <v>11</v>
      </c>
      <c r="C30" s="12" t="s">
        <v>17</v>
      </c>
      <c r="D30" s="112">
        <v>15023</v>
      </c>
      <c r="E30" s="113"/>
      <c r="F30" s="113"/>
      <c r="G30" s="113"/>
      <c r="H30" s="114"/>
      <c r="I30" s="115"/>
      <c r="J30" s="10"/>
      <c r="K30" s="11">
        <v>11</v>
      </c>
      <c r="L30" s="12" t="s">
        <v>25</v>
      </c>
      <c r="M30" s="112">
        <v>15023</v>
      </c>
      <c r="N30" s="113"/>
      <c r="O30" s="113"/>
      <c r="P30" s="113"/>
      <c r="Q30" s="114"/>
      <c r="R30" s="126"/>
      <c r="T30" s="89" t="s">
        <v>54</v>
      </c>
      <c r="U30" s="90"/>
      <c r="V30" s="90"/>
      <c r="W30" s="90"/>
      <c r="X30" s="90"/>
      <c r="Y30" s="90"/>
      <c r="Z30" s="90"/>
      <c r="AA30" s="90"/>
      <c r="AB30" s="90"/>
      <c r="AC30" s="91"/>
    </row>
    <row r="31" spans="1:31" ht="15" customHeight="1" x14ac:dyDescent="0.15">
      <c r="A31" s="10"/>
      <c r="B31" s="11">
        <v>12</v>
      </c>
      <c r="C31" s="12" t="s">
        <v>18</v>
      </c>
      <c r="D31" s="112">
        <v>15024</v>
      </c>
      <c r="E31" s="113"/>
      <c r="F31" s="113"/>
      <c r="G31" s="113"/>
      <c r="H31" s="114"/>
      <c r="I31" s="115"/>
      <c r="J31" s="10"/>
      <c r="K31" s="11">
        <v>12</v>
      </c>
      <c r="L31" s="12" t="s">
        <v>13</v>
      </c>
      <c r="M31" s="112">
        <v>15024</v>
      </c>
      <c r="N31" s="113"/>
      <c r="O31" s="113"/>
      <c r="P31" s="113"/>
      <c r="Q31" s="114" t="s">
        <v>72</v>
      </c>
      <c r="R31" s="126"/>
      <c r="T31" s="89"/>
      <c r="U31" s="90"/>
      <c r="V31" s="90"/>
      <c r="W31" s="90"/>
      <c r="X31" s="90"/>
      <c r="Y31" s="90"/>
      <c r="Z31" s="90"/>
      <c r="AA31" s="90"/>
      <c r="AB31" s="90"/>
      <c r="AC31" s="91"/>
    </row>
    <row r="32" spans="1:31" ht="15" customHeight="1" x14ac:dyDescent="0.15">
      <c r="A32" s="10"/>
      <c r="B32" s="11">
        <v>13</v>
      </c>
      <c r="C32" s="12" t="s">
        <v>0</v>
      </c>
      <c r="D32" s="112">
        <v>15025</v>
      </c>
      <c r="E32" s="113"/>
      <c r="F32" s="113"/>
      <c r="G32" s="113"/>
      <c r="H32" s="114"/>
      <c r="I32" s="115"/>
      <c r="J32" s="10"/>
      <c r="K32" s="11">
        <v>13</v>
      </c>
      <c r="L32" s="12" t="s">
        <v>10</v>
      </c>
      <c r="M32" s="112">
        <v>15025</v>
      </c>
      <c r="N32" s="113"/>
      <c r="O32" s="113"/>
      <c r="P32" s="113"/>
      <c r="Q32" s="114" t="s">
        <v>72</v>
      </c>
      <c r="R32" s="126"/>
      <c r="T32" s="89"/>
      <c r="U32" s="90"/>
      <c r="V32" s="90"/>
      <c r="W32" s="90"/>
      <c r="X32" s="90"/>
      <c r="Y32" s="90"/>
      <c r="Z32" s="90"/>
      <c r="AA32" s="90"/>
      <c r="AB32" s="90"/>
      <c r="AC32" s="91"/>
    </row>
    <row r="33" spans="1:29" ht="15" customHeight="1" x14ac:dyDescent="0.15">
      <c r="A33" s="10"/>
      <c r="B33" s="11">
        <v>14</v>
      </c>
      <c r="C33" s="12" t="s">
        <v>9</v>
      </c>
      <c r="D33" s="112">
        <v>15026</v>
      </c>
      <c r="E33" s="113"/>
      <c r="F33" s="113"/>
      <c r="G33" s="113"/>
      <c r="H33" s="114"/>
      <c r="I33" s="115"/>
      <c r="J33" s="10"/>
      <c r="K33" s="11">
        <v>14</v>
      </c>
      <c r="L33" s="12" t="s">
        <v>11</v>
      </c>
      <c r="M33" s="112">
        <v>15026</v>
      </c>
      <c r="N33" s="113"/>
      <c r="O33" s="113"/>
      <c r="P33" s="113"/>
      <c r="Q33" s="114"/>
      <c r="R33" s="126"/>
      <c r="T33" s="89"/>
      <c r="U33" s="90"/>
      <c r="V33" s="90"/>
      <c r="W33" s="90"/>
      <c r="X33" s="90"/>
      <c r="Y33" s="90"/>
      <c r="Z33" s="90"/>
      <c r="AA33" s="90"/>
      <c r="AB33" s="90"/>
      <c r="AC33" s="91"/>
    </row>
    <row r="34" spans="1:29" ht="15" customHeight="1" x14ac:dyDescent="0.15">
      <c r="A34" s="10"/>
      <c r="B34" s="11">
        <v>15</v>
      </c>
      <c r="C34" s="12" t="s">
        <v>10</v>
      </c>
      <c r="D34" s="112">
        <v>15027</v>
      </c>
      <c r="E34" s="113"/>
      <c r="F34" s="113"/>
      <c r="G34" s="113"/>
      <c r="H34" s="114"/>
      <c r="I34" s="115"/>
      <c r="J34" s="10"/>
      <c r="K34" s="11">
        <v>15</v>
      </c>
      <c r="L34" s="12" t="s">
        <v>12</v>
      </c>
      <c r="M34" s="112">
        <v>15027</v>
      </c>
      <c r="N34" s="113"/>
      <c r="O34" s="113"/>
      <c r="P34" s="113"/>
      <c r="Q34" s="114"/>
      <c r="R34" s="126"/>
      <c r="T34" s="89"/>
      <c r="U34" s="90"/>
      <c r="V34" s="90"/>
      <c r="W34" s="90"/>
      <c r="X34" s="90"/>
      <c r="Y34" s="90"/>
      <c r="Z34" s="90"/>
      <c r="AA34" s="90"/>
      <c r="AB34" s="90"/>
      <c r="AC34" s="91"/>
    </row>
    <row r="35" spans="1:29" ht="15" customHeight="1" x14ac:dyDescent="0.15">
      <c r="A35" s="10"/>
      <c r="B35" s="11">
        <v>16</v>
      </c>
      <c r="C35" s="12" t="s">
        <v>11</v>
      </c>
      <c r="D35" s="112">
        <v>15028</v>
      </c>
      <c r="E35" s="113"/>
      <c r="F35" s="113"/>
      <c r="G35" s="113"/>
      <c r="H35" s="114" t="s">
        <v>72</v>
      </c>
      <c r="I35" s="115"/>
      <c r="J35" s="10"/>
      <c r="K35" s="11">
        <v>16</v>
      </c>
      <c r="L35" s="12" t="s">
        <v>7</v>
      </c>
      <c r="M35" s="112">
        <v>15028</v>
      </c>
      <c r="N35" s="113"/>
      <c r="O35" s="113"/>
      <c r="P35" s="113"/>
      <c r="Q35" s="114"/>
      <c r="R35" s="126"/>
      <c r="T35" s="89"/>
      <c r="U35" s="90"/>
      <c r="V35" s="90"/>
      <c r="W35" s="90"/>
      <c r="X35" s="90"/>
      <c r="Y35" s="90"/>
      <c r="Z35" s="90"/>
      <c r="AA35" s="90"/>
      <c r="AB35" s="90"/>
      <c r="AC35" s="91"/>
    </row>
    <row r="36" spans="1:29" ht="15" customHeight="1" x14ac:dyDescent="0.15">
      <c r="A36" s="10"/>
      <c r="B36" s="11">
        <v>17</v>
      </c>
      <c r="C36" s="12" t="s">
        <v>12</v>
      </c>
      <c r="D36" s="112">
        <v>15029</v>
      </c>
      <c r="E36" s="113"/>
      <c r="F36" s="113"/>
      <c r="G36" s="113"/>
      <c r="H36" s="114" t="s">
        <v>72</v>
      </c>
      <c r="I36" s="115"/>
      <c r="J36" s="10"/>
      <c r="K36" s="11">
        <v>17</v>
      </c>
      <c r="L36" s="12" t="s">
        <v>2</v>
      </c>
      <c r="M36" s="112">
        <v>15029</v>
      </c>
      <c r="N36" s="113"/>
      <c r="O36" s="113"/>
      <c r="P36" s="113"/>
      <c r="Q36" s="114"/>
      <c r="R36" s="126"/>
      <c r="T36" s="89"/>
      <c r="U36" s="90"/>
      <c r="V36" s="90"/>
      <c r="W36" s="90"/>
      <c r="X36" s="90"/>
      <c r="Y36" s="90"/>
      <c r="Z36" s="90"/>
      <c r="AA36" s="90"/>
      <c r="AB36" s="90"/>
      <c r="AC36" s="91"/>
    </row>
    <row r="37" spans="1:29" ht="15" customHeight="1" x14ac:dyDescent="0.15">
      <c r="A37" s="10"/>
      <c r="B37" s="11">
        <v>18</v>
      </c>
      <c r="C37" s="12" t="s">
        <v>7</v>
      </c>
      <c r="D37" s="112">
        <v>15030</v>
      </c>
      <c r="E37" s="113"/>
      <c r="F37" s="113"/>
      <c r="G37" s="113"/>
      <c r="H37" s="114" t="s">
        <v>72</v>
      </c>
      <c r="I37" s="115"/>
      <c r="J37" s="10"/>
      <c r="K37" s="11">
        <v>18</v>
      </c>
      <c r="L37" s="12" t="s">
        <v>0</v>
      </c>
      <c r="M37" s="112">
        <v>15030</v>
      </c>
      <c r="N37" s="113"/>
      <c r="O37" s="113"/>
      <c r="P37" s="113"/>
      <c r="Q37" s="114"/>
      <c r="R37" s="126"/>
      <c r="T37" s="89"/>
      <c r="U37" s="90"/>
      <c r="V37" s="90"/>
      <c r="W37" s="90"/>
      <c r="X37" s="90"/>
      <c r="Y37" s="90"/>
      <c r="Z37" s="90"/>
      <c r="AA37" s="90"/>
      <c r="AB37" s="90"/>
      <c r="AC37" s="91"/>
    </row>
    <row r="38" spans="1:29" ht="15" customHeight="1" x14ac:dyDescent="0.15">
      <c r="A38" s="16"/>
      <c r="B38" s="17">
        <v>19</v>
      </c>
      <c r="C38" s="18" t="s">
        <v>2</v>
      </c>
      <c r="D38" s="118">
        <v>15031</v>
      </c>
      <c r="E38" s="119"/>
      <c r="F38" s="119"/>
      <c r="G38" s="119"/>
      <c r="H38" s="120"/>
      <c r="I38" s="121"/>
      <c r="J38" s="16"/>
      <c r="K38" s="17">
        <v>19</v>
      </c>
      <c r="L38" s="18" t="s">
        <v>9</v>
      </c>
      <c r="M38" s="118">
        <v>15031</v>
      </c>
      <c r="N38" s="119"/>
      <c r="O38" s="119"/>
      <c r="P38" s="119"/>
      <c r="Q38" s="120"/>
      <c r="R38" s="127"/>
      <c r="T38" s="89"/>
      <c r="U38" s="90"/>
      <c r="V38" s="90"/>
      <c r="W38" s="90"/>
      <c r="X38" s="90"/>
      <c r="Y38" s="90"/>
      <c r="Z38" s="90"/>
      <c r="AA38" s="90"/>
      <c r="AB38" s="90"/>
      <c r="AC38" s="91"/>
    </row>
    <row r="39" spans="1:29" ht="15" customHeight="1" x14ac:dyDescent="0.15">
      <c r="A39" s="116" t="s">
        <v>21</v>
      </c>
      <c r="B39" s="117"/>
      <c r="C39" s="117"/>
      <c r="D39" s="122">
        <f>SUM(D29:G38)</f>
        <v>150265</v>
      </c>
      <c r="E39" s="123"/>
      <c r="F39" s="123"/>
      <c r="G39" s="123"/>
      <c r="H39" s="124">
        <f>COUNTIF(H29:I38,"○")</f>
        <v>3</v>
      </c>
      <c r="I39" s="125"/>
      <c r="J39" s="116" t="s">
        <v>24</v>
      </c>
      <c r="K39" s="117"/>
      <c r="L39" s="117"/>
      <c r="M39" s="122">
        <f>SUM(M29:P38)</f>
        <v>150265</v>
      </c>
      <c r="N39" s="123"/>
      <c r="O39" s="123"/>
      <c r="P39" s="123"/>
      <c r="Q39" s="124">
        <f>COUNTIF(Q29:R38,"○")</f>
        <v>2</v>
      </c>
      <c r="R39" s="174"/>
      <c r="T39" s="89"/>
      <c r="U39" s="90"/>
      <c r="V39" s="90"/>
      <c r="W39" s="90"/>
      <c r="X39" s="90"/>
      <c r="Y39" s="90"/>
      <c r="Z39" s="90"/>
      <c r="AA39" s="90"/>
      <c r="AB39" s="90"/>
      <c r="AC39" s="91"/>
    </row>
    <row r="40" spans="1:29" ht="15" customHeight="1" thickBot="1" x14ac:dyDescent="0.2">
      <c r="A40" s="198" t="s">
        <v>28</v>
      </c>
      <c r="B40" s="199"/>
      <c r="C40" s="199"/>
      <c r="D40" s="199"/>
      <c r="E40" s="196">
        <f>SUM(D17,D28,D39,M17,M28,M39)</f>
        <v>900930</v>
      </c>
      <c r="F40" s="197"/>
      <c r="G40" s="197"/>
      <c r="H40" s="197"/>
      <c r="I40" s="20" t="s">
        <v>26</v>
      </c>
      <c r="J40" s="200" t="s">
        <v>29</v>
      </c>
      <c r="K40" s="201"/>
      <c r="L40" s="201"/>
      <c r="M40" s="201"/>
      <c r="N40" s="201"/>
      <c r="O40" s="201"/>
      <c r="P40" s="197">
        <f>SUM(H17,H28,H39,Q17,Q28,Q39)</f>
        <v>15</v>
      </c>
      <c r="Q40" s="197"/>
      <c r="R40" s="19" t="s">
        <v>27</v>
      </c>
      <c r="T40" s="92"/>
      <c r="U40" s="93"/>
      <c r="V40" s="93"/>
      <c r="W40" s="93"/>
      <c r="X40" s="93"/>
      <c r="Y40" s="93"/>
      <c r="Z40" s="93"/>
      <c r="AA40" s="93"/>
      <c r="AB40" s="93"/>
      <c r="AC40" s="94"/>
    </row>
    <row r="42" spans="1:29" ht="15" customHeight="1" x14ac:dyDescent="0.15">
      <c r="A42" s="95" t="s">
        <v>55</v>
      </c>
      <c r="B42" s="72"/>
      <c r="C42" s="72"/>
      <c r="D42" s="72"/>
      <c r="E42" s="77"/>
      <c r="F42" s="97" t="s">
        <v>57</v>
      </c>
      <c r="G42" s="98"/>
      <c r="H42" s="98"/>
      <c r="I42" s="98"/>
      <c r="J42" s="98"/>
      <c r="K42" s="98"/>
      <c r="L42" s="98"/>
      <c r="M42" s="185" t="s">
        <v>75</v>
      </c>
      <c r="N42" s="186"/>
      <c r="O42" s="186"/>
      <c r="P42" s="187"/>
      <c r="Q42" s="190" t="s">
        <v>58</v>
      </c>
      <c r="R42" s="191"/>
      <c r="S42" s="191"/>
      <c r="T42" s="191"/>
      <c r="U42" s="191"/>
      <c r="V42" s="191"/>
      <c r="W42" s="191"/>
      <c r="X42" s="191"/>
      <c r="Y42" s="191"/>
      <c r="Z42" s="191"/>
      <c r="AA42" s="191"/>
      <c r="AB42" s="191"/>
      <c r="AC42" s="192"/>
    </row>
    <row r="43" spans="1:29" ht="15" customHeight="1" x14ac:dyDescent="0.15">
      <c r="A43" s="96"/>
      <c r="B43" s="72"/>
      <c r="C43" s="72"/>
      <c r="D43" s="72"/>
      <c r="E43" s="77"/>
      <c r="F43" s="99"/>
      <c r="G43" s="98"/>
      <c r="H43" s="98"/>
      <c r="I43" s="98"/>
      <c r="J43" s="98"/>
      <c r="K43" s="98"/>
      <c r="L43" s="98"/>
      <c r="M43" s="188"/>
      <c r="N43" s="188"/>
      <c r="O43" s="188"/>
      <c r="P43" s="189"/>
      <c r="Q43" s="193"/>
      <c r="R43" s="194"/>
      <c r="S43" s="194"/>
      <c r="T43" s="194"/>
      <c r="U43" s="194"/>
      <c r="V43" s="194"/>
      <c r="W43" s="194"/>
      <c r="X43" s="194"/>
      <c r="Y43" s="194"/>
      <c r="Z43" s="194"/>
      <c r="AA43" s="194"/>
      <c r="AB43" s="194"/>
      <c r="AC43" s="195"/>
    </row>
    <row r="44" spans="1:29" ht="15" customHeight="1" x14ac:dyDescent="0.15">
      <c r="A44" s="95" t="s">
        <v>56</v>
      </c>
      <c r="B44" s="72"/>
      <c r="C44" s="72"/>
      <c r="D44" s="72"/>
      <c r="E44" s="77"/>
      <c r="F44" s="100" t="s">
        <v>59</v>
      </c>
      <c r="G44" s="101"/>
      <c r="H44" s="105">
        <v>123</v>
      </c>
      <c r="I44" s="106"/>
      <c r="J44" s="107"/>
      <c r="K44" s="103" t="s">
        <v>60</v>
      </c>
      <c r="L44" s="101"/>
      <c r="M44" s="108">
        <v>4567</v>
      </c>
      <c r="N44" s="108"/>
      <c r="O44" s="108"/>
      <c r="P44" s="109"/>
      <c r="Q44" s="51"/>
      <c r="R44" s="52"/>
      <c r="S44" s="52"/>
      <c r="T44" s="52"/>
      <c r="U44" s="52"/>
      <c r="V44" s="52"/>
      <c r="W44" s="52"/>
      <c r="X44" s="52"/>
      <c r="Y44" s="52"/>
      <c r="Z44" s="52"/>
      <c r="AA44" s="52"/>
      <c r="AB44" s="52"/>
      <c r="AC44" s="53"/>
    </row>
    <row r="45" spans="1:29" ht="15" customHeight="1" x14ac:dyDescent="0.15">
      <c r="A45" s="96"/>
      <c r="B45" s="72"/>
      <c r="C45" s="72"/>
      <c r="D45" s="72"/>
      <c r="E45" s="77"/>
      <c r="F45" s="102"/>
      <c r="G45" s="101"/>
      <c r="H45" s="106"/>
      <c r="I45" s="106"/>
      <c r="J45" s="107"/>
      <c r="K45" s="104"/>
      <c r="L45" s="101"/>
      <c r="M45" s="110"/>
      <c r="N45" s="110"/>
      <c r="O45" s="110"/>
      <c r="P45" s="111"/>
      <c r="Q45" s="54"/>
      <c r="R45" s="55"/>
      <c r="S45" s="55"/>
      <c r="T45" s="55"/>
      <c r="U45" s="55"/>
      <c r="V45" s="55"/>
      <c r="W45" s="55"/>
      <c r="X45" s="55"/>
      <c r="Y45" s="55"/>
      <c r="Z45" s="55"/>
      <c r="AA45" s="55"/>
      <c r="AB45" s="55"/>
      <c r="AC45" s="56"/>
    </row>
    <row r="46" spans="1:29" ht="7.5" customHeight="1" x14ac:dyDescent="0.15"/>
    <row r="47" spans="1:29" ht="15" customHeight="1" x14ac:dyDescent="0.15">
      <c r="A47" s="57" t="s">
        <v>61</v>
      </c>
      <c r="B47" s="58"/>
      <c r="C47" s="58"/>
      <c r="D47" s="58"/>
      <c r="E47" s="58"/>
      <c r="F47" s="60" t="s">
        <v>76</v>
      </c>
      <c r="G47" s="61"/>
      <c r="H47" s="61"/>
      <c r="I47" s="61"/>
      <c r="J47" s="61"/>
      <c r="K47" s="61"/>
      <c r="L47" s="64" t="s">
        <v>62</v>
      </c>
      <c r="M47" s="65"/>
      <c r="N47" s="65"/>
      <c r="O47" s="65"/>
      <c r="P47" s="65"/>
      <c r="Q47" s="65"/>
      <c r="R47" s="65"/>
      <c r="S47" s="65"/>
      <c r="T47" s="65"/>
      <c r="U47" s="65"/>
      <c r="V47" s="65"/>
      <c r="W47" s="65"/>
      <c r="X47" s="65"/>
      <c r="Y47" s="65"/>
      <c r="Z47" s="65"/>
      <c r="AA47" s="65"/>
      <c r="AB47" s="65"/>
      <c r="AC47" s="66"/>
    </row>
    <row r="48" spans="1:29" ht="15" customHeight="1" x14ac:dyDescent="0.15">
      <c r="A48" s="59"/>
      <c r="B48" s="59"/>
      <c r="C48" s="59"/>
      <c r="D48" s="59"/>
      <c r="E48" s="59"/>
      <c r="F48" s="62"/>
      <c r="G48" s="63"/>
      <c r="H48" s="63"/>
      <c r="I48" s="63"/>
      <c r="J48" s="63"/>
      <c r="K48" s="63"/>
      <c r="L48" s="67"/>
      <c r="M48" s="67"/>
      <c r="N48" s="67"/>
      <c r="O48" s="67"/>
      <c r="P48" s="67"/>
      <c r="Q48" s="67"/>
      <c r="R48" s="67"/>
      <c r="S48" s="67"/>
      <c r="T48" s="67"/>
      <c r="U48" s="67"/>
      <c r="V48" s="67"/>
      <c r="W48" s="67"/>
      <c r="X48" s="67"/>
      <c r="Y48" s="67"/>
      <c r="Z48" s="67"/>
      <c r="AA48" s="67"/>
      <c r="AB48" s="67"/>
      <c r="AC48" s="68"/>
    </row>
    <row r="49" spans="1:31" ht="15" customHeight="1" x14ac:dyDescent="0.15">
      <c r="A49" s="69" t="s">
        <v>63</v>
      </c>
      <c r="B49" s="70"/>
      <c r="C49" s="70"/>
      <c r="D49" s="70"/>
      <c r="E49" s="70"/>
      <c r="F49" s="70"/>
      <c r="G49" s="70"/>
      <c r="H49" s="70"/>
      <c r="I49" s="70"/>
      <c r="J49" s="70"/>
      <c r="K49" s="8"/>
      <c r="L49" s="78" t="str">
        <f>タッグde参加宣言!$I$32&amp;""</f>
        <v/>
      </c>
      <c r="M49" s="79"/>
      <c r="N49" s="79"/>
      <c r="O49" s="79"/>
      <c r="P49" s="79"/>
      <c r="Q49" s="79"/>
      <c r="R49" s="79"/>
      <c r="S49" s="79"/>
      <c r="T49" s="79"/>
      <c r="U49" s="82" t="str">
        <f>タッグde参加宣言!$Q$32&amp;""</f>
        <v/>
      </c>
      <c r="V49" s="79"/>
      <c r="W49" s="79"/>
      <c r="X49" s="79"/>
      <c r="Y49" s="79"/>
      <c r="Z49" s="79"/>
      <c r="AA49" s="79"/>
      <c r="AB49" s="79"/>
      <c r="AC49" s="83"/>
      <c r="AE49" s="44" t="s">
        <v>93</v>
      </c>
    </row>
    <row r="50" spans="1:31" ht="15" customHeight="1" x14ac:dyDescent="0.15">
      <c r="A50" s="70"/>
      <c r="B50" s="70"/>
      <c r="C50" s="70"/>
      <c r="D50" s="70"/>
      <c r="E50" s="70"/>
      <c r="F50" s="70"/>
      <c r="G50" s="70"/>
      <c r="H50" s="70"/>
      <c r="I50" s="70"/>
      <c r="J50" s="70"/>
      <c r="K50" s="7"/>
      <c r="L50" s="80"/>
      <c r="M50" s="81"/>
      <c r="N50" s="81"/>
      <c r="O50" s="81"/>
      <c r="P50" s="81"/>
      <c r="Q50" s="81"/>
      <c r="R50" s="81"/>
      <c r="S50" s="81"/>
      <c r="T50" s="81"/>
      <c r="U50" s="81"/>
      <c r="V50" s="81"/>
      <c r="W50" s="81"/>
      <c r="X50" s="81"/>
      <c r="Y50" s="81"/>
      <c r="Z50" s="81"/>
      <c r="AA50" s="81"/>
      <c r="AB50" s="81"/>
      <c r="AC50" s="84"/>
    </row>
    <row r="51" spans="1:31" ht="15" customHeight="1" x14ac:dyDescent="0.15">
      <c r="A51" s="69" t="s">
        <v>64</v>
      </c>
      <c r="B51" s="70"/>
      <c r="C51" s="70"/>
      <c r="D51" s="70"/>
      <c r="E51" s="70"/>
      <c r="F51" s="70"/>
      <c r="G51" s="70"/>
      <c r="H51" s="70"/>
      <c r="I51" s="70"/>
      <c r="J51" s="70"/>
      <c r="K51" s="6"/>
      <c r="L51" s="71" t="s">
        <v>65</v>
      </c>
      <c r="M51" s="72"/>
      <c r="N51" s="72"/>
      <c r="O51" s="72"/>
      <c r="P51" s="73"/>
      <c r="Q51" s="74" t="str">
        <f>タッグde参加宣言!$L$29&amp;""</f>
        <v/>
      </c>
      <c r="R51" s="74"/>
      <c r="S51" s="74"/>
      <c r="T51" s="74"/>
      <c r="U51" s="74"/>
      <c r="V51" s="74"/>
      <c r="W51" s="74"/>
      <c r="X51" s="74"/>
      <c r="Y51" s="74"/>
      <c r="Z51" s="74"/>
      <c r="AA51" s="74"/>
      <c r="AB51" s="74"/>
      <c r="AC51" s="75"/>
    </row>
    <row r="52" spans="1:31" ht="15" customHeight="1" x14ac:dyDescent="0.15">
      <c r="A52" s="70"/>
      <c r="B52" s="70"/>
      <c r="C52" s="70"/>
      <c r="D52" s="70"/>
      <c r="E52" s="70"/>
      <c r="F52" s="70"/>
      <c r="G52" s="70"/>
      <c r="H52" s="70"/>
      <c r="I52" s="70"/>
      <c r="J52" s="70"/>
      <c r="K52" s="7"/>
      <c r="L52" s="72"/>
      <c r="M52" s="72"/>
      <c r="N52" s="72"/>
      <c r="O52" s="72"/>
      <c r="P52" s="73"/>
      <c r="Q52" s="74"/>
      <c r="R52" s="74"/>
      <c r="S52" s="74"/>
      <c r="T52" s="74"/>
      <c r="U52" s="74"/>
      <c r="V52" s="74"/>
      <c r="W52" s="74"/>
      <c r="X52" s="74"/>
      <c r="Y52" s="74"/>
      <c r="Z52" s="74"/>
      <c r="AA52" s="74"/>
      <c r="AB52" s="74"/>
      <c r="AC52" s="75"/>
    </row>
    <row r="53" spans="1:31" ht="15" customHeight="1" x14ac:dyDescent="0.15">
      <c r="A53" s="70"/>
      <c r="B53" s="70"/>
      <c r="C53" s="70"/>
      <c r="D53" s="70"/>
      <c r="E53" s="70"/>
      <c r="F53" s="70"/>
      <c r="G53" s="70"/>
      <c r="H53" s="70"/>
      <c r="I53" s="70"/>
      <c r="J53" s="70"/>
      <c r="K53" s="9"/>
      <c r="L53" s="71" t="s">
        <v>66</v>
      </c>
      <c r="M53" s="72"/>
      <c r="N53" s="72"/>
      <c r="O53" s="72"/>
      <c r="P53" s="73"/>
      <c r="Q53" s="76"/>
      <c r="R53" s="76"/>
      <c r="S53" s="76"/>
      <c r="T53" s="76"/>
      <c r="U53" s="76"/>
      <c r="V53" s="71" t="s">
        <v>67</v>
      </c>
      <c r="W53" s="72"/>
      <c r="X53" s="72"/>
      <c r="Y53" s="72"/>
      <c r="Z53" s="72"/>
      <c r="AA53" s="72"/>
      <c r="AB53" s="72"/>
      <c r="AC53" s="77"/>
    </row>
    <row r="55" spans="1:31" ht="15" customHeight="1" x14ac:dyDescent="0.15">
      <c r="A55" s="48" t="s">
        <v>68</v>
      </c>
      <c r="B55" s="48"/>
      <c r="C55" s="48"/>
      <c r="D55" s="48"/>
      <c r="E55" s="48"/>
      <c r="F55" s="49" t="s">
        <v>69</v>
      </c>
      <c r="G55" s="49"/>
      <c r="H55" s="49"/>
      <c r="I55" s="49"/>
      <c r="J55" s="49"/>
      <c r="K55" s="49"/>
      <c r="L55" s="49"/>
      <c r="M55" s="49"/>
      <c r="N55" s="49"/>
      <c r="O55" s="49"/>
      <c r="P55" s="49"/>
      <c r="Q55" s="49"/>
      <c r="R55" s="49"/>
      <c r="S55" s="49"/>
      <c r="T55" s="49"/>
      <c r="U55" s="49"/>
      <c r="V55" s="49"/>
      <c r="W55" s="49"/>
      <c r="X55" s="49"/>
      <c r="Y55" s="49"/>
      <c r="Z55" s="49"/>
      <c r="AA55" s="49"/>
      <c r="AB55" s="49"/>
      <c r="AC55" s="49"/>
    </row>
    <row r="56" spans="1:31" ht="15" customHeight="1" x14ac:dyDescent="0.15">
      <c r="A56" s="48"/>
      <c r="B56" s="48"/>
      <c r="C56" s="48"/>
      <c r="D56" s="48"/>
      <c r="E56" s="48"/>
      <c r="F56" s="49" t="s">
        <v>70</v>
      </c>
      <c r="G56" s="49"/>
      <c r="H56" s="49"/>
      <c r="I56" s="49"/>
      <c r="J56" s="49"/>
      <c r="K56" s="49"/>
      <c r="L56" s="49"/>
      <c r="M56" s="49"/>
      <c r="N56" s="49"/>
      <c r="O56" s="49"/>
      <c r="P56" s="49"/>
      <c r="Q56" s="49"/>
      <c r="R56" s="49"/>
      <c r="S56" s="49"/>
      <c r="T56" s="49"/>
      <c r="U56" s="49"/>
      <c r="V56" s="49"/>
      <c r="W56" s="49"/>
      <c r="X56" s="49"/>
      <c r="Y56" s="49"/>
      <c r="Z56" s="49"/>
      <c r="AA56" s="49"/>
      <c r="AB56" s="49"/>
      <c r="AC56" s="49"/>
    </row>
    <row r="57" spans="1:31" ht="15" customHeight="1" x14ac:dyDescent="0.15">
      <c r="A57" s="48"/>
      <c r="B57" s="48"/>
      <c r="C57" s="48"/>
      <c r="D57" s="48"/>
      <c r="E57" s="48"/>
      <c r="F57" s="50" t="s">
        <v>71</v>
      </c>
      <c r="G57" s="50"/>
      <c r="H57" s="50"/>
      <c r="I57" s="50"/>
      <c r="J57" s="50"/>
      <c r="K57" s="50"/>
      <c r="L57" s="50"/>
      <c r="M57" s="50"/>
      <c r="N57" s="50"/>
      <c r="O57" s="50"/>
      <c r="P57" s="50"/>
      <c r="Q57" s="50"/>
      <c r="R57" s="50"/>
      <c r="S57" s="50"/>
      <c r="T57" s="50"/>
      <c r="U57" s="50"/>
      <c r="V57" s="50"/>
      <c r="W57" s="50"/>
      <c r="X57" s="50"/>
      <c r="Y57" s="50"/>
      <c r="Z57" s="50"/>
      <c r="AA57" s="50"/>
      <c r="AB57" s="50"/>
      <c r="AC57" s="50"/>
    </row>
  </sheetData>
  <mergeCells count="202">
    <mergeCell ref="M42:P43"/>
    <mergeCell ref="Q42:AC43"/>
    <mergeCell ref="E40:H40"/>
    <mergeCell ref="A40:D40"/>
    <mergeCell ref="P40:Q40"/>
    <mergeCell ref="J40:O40"/>
    <mergeCell ref="J39:L39"/>
    <mergeCell ref="M39:P39"/>
    <mergeCell ref="Q39:R39"/>
    <mergeCell ref="M29:P29"/>
    <mergeCell ref="Q29:R29"/>
    <mergeCell ref="M30:P30"/>
    <mergeCell ref="Q30:R30"/>
    <mergeCell ref="J28:L28"/>
    <mergeCell ref="M28:P28"/>
    <mergeCell ref="Q28:R28"/>
    <mergeCell ref="U10:X11"/>
    <mergeCell ref="Y10:AA11"/>
    <mergeCell ref="T20:U20"/>
    <mergeCell ref="AA20:AC20"/>
    <mergeCell ref="W20:Y20"/>
    <mergeCell ref="U21:V22"/>
    <mergeCell ref="AA21:AB22"/>
    <mergeCell ref="T21:T22"/>
    <mergeCell ref="Z21:Z22"/>
    <mergeCell ref="M12:P12"/>
    <mergeCell ref="Q12:R12"/>
    <mergeCell ref="M16:P16"/>
    <mergeCell ref="Q16:R16"/>
    <mergeCell ref="J17:L17"/>
    <mergeCell ref="M17:P17"/>
    <mergeCell ref="Q17:R17"/>
    <mergeCell ref="M18:P18"/>
    <mergeCell ref="Y8:AB9"/>
    <mergeCell ref="T14:AC14"/>
    <mergeCell ref="X16:AA17"/>
    <mergeCell ref="U15:W16"/>
    <mergeCell ref="M25:P25"/>
    <mergeCell ref="Q25:R25"/>
    <mergeCell ref="M26:P26"/>
    <mergeCell ref="Q26:R26"/>
    <mergeCell ref="M27:P27"/>
    <mergeCell ref="Q27:R27"/>
    <mergeCell ref="M22:P22"/>
    <mergeCell ref="M24:P24"/>
    <mergeCell ref="Q24:R24"/>
    <mergeCell ref="M19:P19"/>
    <mergeCell ref="Q19:R19"/>
    <mergeCell ref="M20:P20"/>
    <mergeCell ref="Q20:R20"/>
    <mergeCell ref="M21:P21"/>
    <mergeCell ref="Q21:R21"/>
    <mergeCell ref="M15:P15"/>
    <mergeCell ref="Q15:R15"/>
    <mergeCell ref="Q22:R22"/>
    <mergeCell ref="M23:P23"/>
    <mergeCell ref="Q23:R23"/>
    <mergeCell ref="M35:P35"/>
    <mergeCell ref="Q35:R35"/>
    <mergeCell ref="M36:P36"/>
    <mergeCell ref="Q36:R36"/>
    <mergeCell ref="M31:P31"/>
    <mergeCell ref="Q31:R31"/>
    <mergeCell ref="M32:P32"/>
    <mergeCell ref="Q32:R32"/>
    <mergeCell ref="M33:P33"/>
    <mergeCell ref="Q33:R33"/>
    <mergeCell ref="A1:AC2"/>
    <mergeCell ref="A4:I4"/>
    <mergeCell ref="S4:AC4"/>
    <mergeCell ref="T7:AC7"/>
    <mergeCell ref="U8:X9"/>
    <mergeCell ref="M13:P13"/>
    <mergeCell ref="Q13:R13"/>
    <mergeCell ref="M14:P14"/>
    <mergeCell ref="Q14:R14"/>
    <mergeCell ref="M6:P6"/>
    <mergeCell ref="Q6:R6"/>
    <mergeCell ref="M7:P7"/>
    <mergeCell ref="Q7:R7"/>
    <mergeCell ref="M8:P8"/>
    <mergeCell ref="Q8:R8"/>
    <mergeCell ref="M9:P9"/>
    <mergeCell ref="Q9:R9"/>
    <mergeCell ref="M10:P10"/>
    <mergeCell ref="Q10:R10"/>
    <mergeCell ref="M11:P11"/>
    <mergeCell ref="Q11:R11"/>
    <mergeCell ref="D7:G7"/>
    <mergeCell ref="H6:I6"/>
    <mergeCell ref="H7:I7"/>
    <mergeCell ref="A17:C17"/>
    <mergeCell ref="A28:C28"/>
    <mergeCell ref="D22:G22"/>
    <mergeCell ref="H22:I22"/>
    <mergeCell ref="D23:G23"/>
    <mergeCell ref="H23:I23"/>
    <mergeCell ref="D24:G24"/>
    <mergeCell ref="H24:I24"/>
    <mergeCell ref="D19:G19"/>
    <mergeCell ref="H19:I19"/>
    <mergeCell ref="D20:G20"/>
    <mergeCell ref="H20:I20"/>
    <mergeCell ref="D21:G21"/>
    <mergeCell ref="H21:I21"/>
    <mergeCell ref="D17:G17"/>
    <mergeCell ref="D28:G28"/>
    <mergeCell ref="H28:I28"/>
    <mergeCell ref="D18:G18"/>
    <mergeCell ref="H18:I18"/>
    <mergeCell ref="D37:G37"/>
    <mergeCell ref="H37:I37"/>
    <mergeCell ref="D34:G34"/>
    <mergeCell ref="H34:I34"/>
    <mergeCell ref="D35:G35"/>
    <mergeCell ref="H35:I35"/>
    <mergeCell ref="D36:G36"/>
    <mergeCell ref="H36:I36"/>
    <mergeCell ref="D31:G31"/>
    <mergeCell ref="H31:I31"/>
    <mergeCell ref="D32:G32"/>
    <mergeCell ref="H32:I32"/>
    <mergeCell ref="D29:G29"/>
    <mergeCell ref="H29:I29"/>
    <mergeCell ref="D30:G30"/>
    <mergeCell ref="H30:I30"/>
    <mergeCell ref="D25:G25"/>
    <mergeCell ref="H25:I25"/>
    <mergeCell ref="D26:G26"/>
    <mergeCell ref="H26:I26"/>
    <mergeCell ref="D27:G27"/>
    <mergeCell ref="H27:I27"/>
    <mergeCell ref="D8:G8"/>
    <mergeCell ref="H8:I8"/>
    <mergeCell ref="D9:G9"/>
    <mergeCell ref="H9:I9"/>
    <mergeCell ref="D6:G6"/>
    <mergeCell ref="H17:I17"/>
    <mergeCell ref="D13:G13"/>
    <mergeCell ref="H13:I13"/>
    <mergeCell ref="D14:G14"/>
    <mergeCell ref="H14:I14"/>
    <mergeCell ref="D15:G15"/>
    <mergeCell ref="H15:I15"/>
    <mergeCell ref="D16:G16"/>
    <mergeCell ref="H16:I16"/>
    <mergeCell ref="D10:G10"/>
    <mergeCell ref="H10:I10"/>
    <mergeCell ref="D11:G11"/>
    <mergeCell ref="H11:I11"/>
    <mergeCell ref="D12:G12"/>
    <mergeCell ref="H12:I12"/>
    <mergeCell ref="Q18:R18"/>
    <mergeCell ref="T23:U23"/>
    <mergeCell ref="W23:Y23"/>
    <mergeCell ref="AA23:AC23"/>
    <mergeCell ref="T24:T25"/>
    <mergeCell ref="U24:V25"/>
    <mergeCell ref="Z24:Z25"/>
    <mergeCell ref="AA24:AB25"/>
    <mergeCell ref="U27:W27"/>
    <mergeCell ref="T28:T29"/>
    <mergeCell ref="AC28:AC29"/>
    <mergeCell ref="U28:AB29"/>
    <mergeCell ref="T30:AC40"/>
    <mergeCell ref="A42:E43"/>
    <mergeCell ref="A44:E45"/>
    <mergeCell ref="F42:L43"/>
    <mergeCell ref="F44:G45"/>
    <mergeCell ref="K44:L45"/>
    <mergeCell ref="H44:J45"/>
    <mergeCell ref="M44:P45"/>
    <mergeCell ref="D33:G33"/>
    <mergeCell ref="H33:I33"/>
    <mergeCell ref="A39:C39"/>
    <mergeCell ref="D38:G38"/>
    <mergeCell ref="H38:I38"/>
    <mergeCell ref="D39:G39"/>
    <mergeCell ref="H39:I39"/>
    <mergeCell ref="M37:P37"/>
    <mergeCell ref="Q37:R37"/>
    <mergeCell ref="M38:P38"/>
    <mergeCell ref="Q38:R38"/>
    <mergeCell ref="M34:P34"/>
    <mergeCell ref="Q34:R34"/>
    <mergeCell ref="A55:E57"/>
    <mergeCell ref="F55:AC55"/>
    <mergeCell ref="F56:AC56"/>
    <mergeCell ref="F57:AC57"/>
    <mergeCell ref="Q44:AC45"/>
    <mergeCell ref="A47:E48"/>
    <mergeCell ref="F47:K48"/>
    <mergeCell ref="L47:AC48"/>
    <mergeCell ref="A49:J50"/>
    <mergeCell ref="A51:J53"/>
    <mergeCell ref="L51:P52"/>
    <mergeCell ref="Q51:AC52"/>
    <mergeCell ref="L53:P53"/>
    <mergeCell ref="Q53:U53"/>
    <mergeCell ref="V53:AC53"/>
    <mergeCell ref="L49:T50"/>
    <mergeCell ref="U49:AC50"/>
  </mergeCells>
  <phoneticPr fontId="1"/>
  <dataValidations count="4">
    <dataValidation type="list" allowBlank="1" showInputMessage="1" showErrorMessage="1" sqref="H7:I16 Q7:R16 H18:I27 Q18:R27 Q29:R38 H29:I38" xr:uid="{0F66F57D-1292-4734-9F78-08A8BBEEF6D3}">
      <formula1>"○"</formula1>
    </dataValidation>
    <dataValidation type="list" allowBlank="1" showInputMessage="1" showErrorMessage="1" sqref="Y8:AB9" xr:uid="{2AB42529-B3D0-4258-91FF-EC800A249A7D}">
      <formula1>"A,B,C,D"</formula1>
    </dataValidation>
    <dataValidation type="list" allowBlank="1" showInputMessage="1" showErrorMessage="1" sqref="Q53:U53 M42" xr:uid="{4FB5EEC0-C22C-4024-9DFE-43CBEF7734D8}">
      <formula1>"被保険者,被扶養配偶者"</formula1>
    </dataValidation>
    <dataValidation type="list" allowBlank="1" showInputMessage="1" showErrorMessage="1" sqref="F47:K48" xr:uid="{B66380C8-1B98-40AA-A945-5C2CC4729754}">
      <formula1>"する,しない"</formula1>
    </dataValidation>
  </dataValidations>
  <printOptions horizontalCentered="1"/>
  <pageMargins left="0.59055118110236227" right="0.59055118110236227" top="0.31496062992125984" bottom="0.31496062992125984" header="0.11811023622047245" footer="0.11811023622047245"/>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3F9A2-23A3-42CA-B15E-A46E3962BC26}">
  <dimension ref="A1:AE57"/>
  <sheetViews>
    <sheetView tabSelected="1" zoomScale="108" zoomScaleNormal="108" workbookViewId="0">
      <selection activeCell="BC16" sqref="BC16"/>
    </sheetView>
  </sheetViews>
  <sheetFormatPr defaultColWidth="3.125" defaultRowHeight="15" customHeight="1" x14ac:dyDescent="0.15"/>
  <cols>
    <col min="1" max="16384" width="3.125" style="1"/>
  </cols>
  <sheetData>
    <row r="1" spans="1:31" ht="15" customHeight="1" x14ac:dyDescent="0.15">
      <c r="A1" s="147" t="s">
        <v>78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row>
    <row r="2" spans="1:31" ht="15" customHeight="1" x14ac:dyDescent="0.1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E2" s="44"/>
    </row>
    <row r="3" spans="1:31" ht="7.5" customHeight="1" x14ac:dyDescent="0.15"/>
    <row r="4" spans="1:31" ht="15" customHeight="1" x14ac:dyDescent="0.15">
      <c r="A4" s="149" t="s">
        <v>30</v>
      </c>
      <c r="B4" s="150"/>
      <c r="C4" s="150"/>
      <c r="D4" s="150"/>
      <c r="E4" s="150"/>
      <c r="F4" s="150"/>
      <c r="G4" s="150"/>
      <c r="H4" s="150"/>
      <c r="I4" s="150"/>
      <c r="S4" s="151" t="s">
        <v>77</v>
      </c>
      <c r="T4" s="152"/>
      <c r="U4" s="152"/>
      <c r="V4" s="152"/>
      <c r="W4" s="152"/>
      <c r="X4" s="152"/>
      <c r="Y4" s="152"/>
      <c r="Z4" s="152"/>
      <c r="AA4" s="152"/>
      <c r="AB4" s="152"/>
      <c r="AC4" s="152"/>
    </row>
    <row r="5" spans="1:31" ht="7.5" customHeight="1" thickBot="1" x14ac:dyDescent="0.2"/>
    <row r="6" spans="1:31" ht="15" customHeight="1" x14ac:dyDescent="0.15">
      <c r="A6" s="30" t="s">
        <v>1</v>
      </c>
      <c r="B6" s="31" t="s">
        <v>3</v>
      </c>
      <c r="C6" s="31" t="s">
        <v>4</v>
      </c>
      <c r="D6" s="142" t="s">
        <v>5</v>
      </c>
      <c r="E6" s="143"/>
      <c r="F6" s="143"/>
      <c r="G6" s="143"/>
      <c r="H6" s="142" t="s">
        <v>6</v>
      </c>
      <c r="I6" s="165"/>
      <c r="J6" s="32" t="s">
        <v>1</v>
      </c>
      <c r="K6" s="33" t="s">
        <v>3</v>
      </c>
      <c r="L6" s="33" t="s">
        <v>4</v>
      </c>
      <c r="M6" s="158" t="s">
        <v>5</v>
      </c>
      <c r="N6" s="159"/>
      <c r="O6" s="159"/>
      <c r="P6" s="159"/>
      <c r="Q6" s="158" t="s">
        <v>6</v>
      </c>
      <c r="R6" s="160"/>
      <c r="W6" s="26" t="s">
        <v>33</v>
      </c>
      <c r="X6" s="27" t="s">
        <v>34</v>
      </c>
      <c r="Y6" s="27" t="s">
        <v>35</v>
      </c>
      <c r="Z6" s="28" t="s">
        <v>36</v>
      </c>
    </row>
    <row r="7" spans="1:31" ht="15" customHeight="1" thickBot="1" x14ac:dyDescent="0.2">
      <c r="A7" s="13">
        <v>9</v>
      </c>
      <c r="B7" s="14">
        <v>20</v>
      </c>
      <c r="C7" s="15" t="s">
        <v>8</v>
      </c>
      <c r="D7" s="144"/>
      <c r="E7" s="145"/>
      <c r="F7" s="145"/>
      <c r="G7" s="145"/>
      <c r="H7" s="128"/>
      <c r="I7" s="146"/>
      <c r="J7" s="21">
        <v>10</v>
      </c>
      <c r="K7" s="22">
        <v>20</v>
      </c>
      <c r="L7" s="23" t="s">
        <v>25</v>
      </c>
      <c r="M7" s="161"/>
      <c r="N7" s="162"/>
      <c r="O7" s="162"/>
      <c r="P7" s="162"/>
      <c r="Q7" s="163"/>
      <c r="R7" s="164"/>
      <c r="T7" s="153" t="s">
        <v>81</v>
      </c>
      <c r="U7" s="154"/>
      <c r="V7" s="154"/>
      <c r="W7" s="154"/>
      <c r="X7" s="154"/>
      <c r="Y7" s="154"/>
      <c r="Z7" s="154"/>
      <c r="AA7" s="154"/>
      <c r="AB7" s="154"/>
      <c r="AC7" s="154"/>
    </row>
    <row r="8" spans="1:31" ht="15" customHeight="1" thickTop="1" thickBot="1" x14ac:dyDescent="0.2">
      <c r="A8" s="10"/>
      <c r="B8" s="11">
        <v>21</v>
      </c>
      <c r="C8" s="12" t="s">
        <v>2</v>
      </c>
      <c r="D8" s="112"/>
      <c r="E8" s="113"/>
      <c r="F8" s="113"/>
      <c r="G8" s="113"/>
      <c r="H8" s="114"/>
      <c r="I8" s="115"/>
      <c r="J8" s="10"/>
      <c r="K8" s="11">
        <v>21</v>
      </c>
      <c r="L8" s="12" t="s">
        <v>13</v>
      </c>
      <c r="M8" s="112"/>
      <c r="N8" s="113"/>
      <c r="O8" s="113"/>
      <c r="P8" s="113"/>
      <c r="Q8" s="114"/>
      <c r="R8" s="126"/>
      <c r="T8" s="24"/>
      <c r="U8" s="155" t="s">
        <v>32</v>
      </c>
      <c r="V8" s="156"/>
      <c r="W8" s="156"/>
      <c r="X8" s="156"/>
      <c r="Y8" s="166"/>
      <c r="Z8" s="166"/>
      <c r="AA8" s="166"/>
      <c r="AB8" s="166"/>
      <c r="AC8" s="24"/>
    </row>
    <row r="9" spans="1:31" ht="15" customHeight="1" thickBot="1" x14ac:dyDescent="0.2">
      <c r="A9" s="10"/>
      <c r="B9" s="11">
        <v>22</v>
      </c>
      <c r="C9" s="12" t="s">
        <v>0</v>
      </c>
      <c r="D9" s="112"/>
      <c r="E9" s="113"/>
      <c r="F9" s="113"/>
      <c r="G9" s="113"/>
      <c r="H9" s="114"/>
      <c r="I9" s="115"/>
      <c r="J9" s="10"/>
      <c r="K9" s="11">
        <v>22</v>
      </c>
      <c r="L9" s="12" t="s">
        <v>14</v>
      </c>
      <c r="M9" s="112"/>
      <c r="N9" s="113"/>
      <c r="O9" s="113"/>
      <c r="P9" s="113"/>
      <c r="Q9" s="114"/>
      <c r="R9" s="126"/>
      <c r="T9" s="24"/>
      <c r="U9" s="157"/>
      <c r="V9" s="157"/>
      <c r="W9" s="157"/>
      <c r="X9" s="157"/>
      <c r="Y9" s="167"/>
      <c r="Z9" s="167"/>
      <c r="AA9" s="167"/>
      <c r="AB9" s="167"/>
      <c r="AC9" s="24"/>
    </row>
    <row r="10" spans="1:31" ht="15" customHeight="1" thickTop="1" thickBot="1" x14ac:dyDescent="0.2">
      <c r="A10" s="10"/>
      <c r="B10" s="11">
        <v>23</v>
      </c>
      <c r="C10" s="12" t="s">
        <v>9</v>
      </c>
      <c r="D10" s="112"/>
      <c r="E10" s="113"/>
      <c r="F10" s="113"/>
      <c r="G10" s="113"/>
      <c r="H10" s="114"/>
      <c r="I10" s="115"/>
      <c r="J10" s="10"/>
      <c r="K10" s="11">
        <v>23</v>
      </c>
      <c r="L10" s="12" t="s">
        <v>11</v>
      </c>
      <c r="M10" s="112"/>
      <c r="N10" s="113"/>
      <c r="O10" s="113"/>
      <c r="P10" s="113"/>
      <c r="Q10" s="114"/>
      <c r="R10" s="126"/>
      <c r="T10" s="24"/>
      <c r="U10" s="175" t="s">
        <v>31</v>
      </c>
      <c r="V10" s="176"/>
      <c r="W10" s="176"/>
      <c r="X10" s="176"/>
      <c r="Y10" s="178">
        <f>$P$40</f>
        <v>0</v>
      </c>
      <c r="Z10" s="178"/>
      <c r="AA10" s="178"/>
      <c r="AC10" s="24"/>
    </row>
    <row r="11" spans="1:31" ht="15" customHeight="1" x14ac:dyDescent="0.15">
      <c r="A11" s="10"/>
      <c r="B11" s="11">
        <v>24</v>
      </c>
      <c r="C11" s="12" t="s">
        <v>10</v>
      </c>
      <c r="D11" s="112"/>
      <c r="E11" s="113"/>
      <c r="F11" s="113"/>
      <c r="G11" s="113"/>
      <c r="H11" s="114"/>
      <c r="I11" s="115"/>
      <c r="J11" s="10"/>
      <c r="K11" s="11">
        <v>24</v>
      </c>
      <c r="L11" s="12" t="s">
        <v>12</v>
      </c>
      <c r="M11" s="112"/>
      <c r="N11" s="113"/>
      <c r="O11" s="113"/>
      <c r="P11" s="113"/>
      <c r="Q11" s="114"/>
      <c r="R11" s="126"/>
      <c r="T11" s="24"/>
      <c r="U11" s="177"/>
      <c r="V11" s="177"/>
      <c r="W11" s="177"/>
      <c r="X11" s="177"/>
      <c r="Y11" s="179"/>
      <c r="Z11" s="179"/>
      <c r="AA11" s="179"/>
      <c r="AB11" s="2" t="s">
        <v>27</v>
      </c>
      <c r="AC11" s="24"/>
    </row>
    <row r="12" spans="1:31" ht="15" customHeight="1" x14ac:dyDescent="0.15">
      <c r="A12" s="10"/>
      <c r="B12" s="11">
        <v>25</v>
      </c>
      <c r="C12" s="12" t="s">
        <v>11</v>
      </c>
      <c r="D12" s="112"/>
      <c r="E12" s="113"/>
      <c r="F12" s="113"/>
      <c r="G12" s="113"/>
      <c r="H12" s="114"/>
      <c r="I12" s="115"/>
      <c r="J12" s="10"/>
      <c r="K12" s="11">
        <v>25</v>
      </c>
      <c r="L12" s="12" t="s">
        <v>7</v>
      </c>
      <c r="M12" s="112"/>
      <c r="N12" s="113"/>
      <c r="O12" s="113"/>
      <c r="P12" s="113"/>
      <c r="Q12" s="114"/>
      <c r="R12" s="126"/>
      <c r="T12" s="24"/>
      <c r="U12" s="24"/>
      <c r="V12" s="24"/>
      <c r="W12" s="24"/>
      <c r="X12" s="24"/>
      <c r="Y12" s="24"/>
      <c r="Z12" s="24"/>
      <c r="AA12" s="24"/>
      <c r="AB12" s="24"/>
      <c r="AC12" s="24"/>
    </row>
    <row r="13" spans="1:31" ht="15" customHeight="1" x14ac:dyDescent="0.15">
      <c r="A13" s="10"/>
      <c r="B13" s="11">
        <v>26</v>
      </c>
      <c r="C13" s="12" t="s">
        <v>12</v>
      </c>
      <c r="D13" s="112"/>
      <c r="E13" s="113"/>
      <c r="F13" s="113"/>
      <c r="G13" s="113"/>
      <c r="H13" s="114"/>
      <c r="I13" s="115"/>
      <c r="J13" s="10"/>
      <c r="K13" s="11">
        <v>26</v>
      </c>
      <c r="L13" s="12" t="s">
        <v>2</v>
      </c>
      <c r="M13" s="112"/>
      <c r="N13" s="113"/>
      <c r="O13" s="113"/>
      <c r="P13" s="113"/>
      <c r="Q13" s="114"/>
      <c r="R13" s="126"/>
    </row>
    <row r="14" spans="1:31" ht="15" customHeight="1" x14ac:dyDescent="0.15">
      <c r="A14" s="10"/>
      <c r="B14" s="11">
        <v>27</v>
      </c>
      <c r="C14" s="12" t="s">
        <v>7</v>
      </c>
      <c r="D14" s="112"/>
      <c r="E14" s="113"/>
      <c r="F14" s="113"/>
      <c r="G14" s="113"/>
      <c r="H14" s="114"/>
      <c r="I14" s="115"/>
      <c r="J14" s="10"/>
      <c r="K14" s="11">
        <v>27</v>
      </c>
      <c r="L14" s="12" t="s">
        <v>0</v>
      </c>
      <c r="M14" s="112"/>
      <c r="N14" s="113"/>
      <c r="O14" s="113"/>
      <c r="P14" s="113"/>
      <c r="Q14" s="114"/>
      <c r="R14" s="126"/>
      <c r="T14" s="168" t="s">
        <v>37</v>
      </c>
      <c r="U14" s="169"/>
      <c r="V14" s="169"/>
      <c r="W14" s="169"/>
      <c r="X14" s="169"/>
      <c r="Y14" s="169"/>
      <c r="Z14" s="169"/>
      <c r="AA14" s="169"/>
      <c r="AB14" s="169"/>
      <c r="AC14" s="169"/>
    </row>
    <row r="15" spans="1:31" ht="15" customHeight="1" x14ac:dyDescent="0.15">
      <c r="A15" s="10"/>
      <c r="B15" s="11">
        <v>28</v>
      </c>
      <c r="C15" s="12" t="s">
        <v>2</v>
      </c>
      <c r="D15" s="112"/>
      <c r="E15" s="113"/>
      <c r="F15" s="113"/>
      <c r="G15" s="113"/>
      <c r="H15" s="114"/>
      <c r="I15" s="115"/>
      <c r="J15" s="10"/>
      <c r="K15" s="11">
        <v>28</v>
      </c>
      <c r="L15" s="12" t="s">
        <v>9</v>
      </c>
      <c r="M15" s="112"/>
      <c r="N15" s="113"/>
      <c r="O15" s="113"/>
      <c r="P15" s="113"/>
      <c r="Q15" s="114"/>
      <c r="R15" s="126"/>
      <c r="T15" s="24"/>
      <c r="U15" s="172" t="s">
        <v>38</v>
      </c>
      <c r="V15" s="173"/>
      <c r="W15" s="173"/>
      <c r="X15" s="24"/>
      <c r="Y15" s="24"/>
      <c r="Z15" s="24"/>
      <c r="AA15" s="24"/>
      <c r="AB15" s="24"/>
      <c r="AC15" s="24"/>
    </row>
    <row r="16" spans="1:31" ht="15" customHeight="1" x14ac:dyDescent="0.15">
      <c r="A16" s="16"/>
      <c r="B16" s="17">
        <v>29</v>
      </c>
      <c r="C16" s="18" t="s">
        <v>0</v>
      </c>
      <c r="D16" s="118"/>
      <c r="E16" s="119"/>
      <c r="F16" s="119"/>
      <c r="G16" s="119"/>
      <c r="H16" s="120"/>
      <c r="I16" s="121"/>
      <c r="J16" s="16"/>
      <c r="K16" s="17">
        <v>29</v>
      </c>
      <c r="L16" s="12" t="s">
        <v>10</v>
      </c>
      <c r="M16" s="118"/>
      <c r="N16" s="119"/>
      <c r="O16" s="119"/>
      <c r="P16" s="119"/>
      <c r="Q16" s="120"/>
      <c r="R16" s="127"/>
      <c r="T16" s="24"/>
      <c r="U16" s="173"/>
      <c r="V16" s="173"/>
      <c r="W16" s="173"/>
      <c r="X16" s="170">
        <f>ROUNDDOWN($E$40/60,0)</f>
        <v>0</v>
      </c>
      <c r="Y16" s="171"/>
      <c r="Z16" s="171"/>
      <c r="AA16" s="171"/>
      <c r="AC16" s="24"/>
    </row>
    <row r="17" spans="1:31" ht="15" customHeight="1" x14ac:dyDescent="0.15">
      <c r="A17" s="116" t="s">
        <v>19</v>
      </c>
      <c r="B17" s="117"/>
      <c r="C17" s="117"/>
      <c r="D17" s="122">
        <f>SUM(D7:G16)</f>
        <v>0</v>
      </c>
      <c r="E17" s="123"/>
      <c r="F17" s="123"/>
      <c r="G17" s="123"/>
      <c r="H17" s="124">
        <f>COUNTIF(H7:I16,"○")</f>
        <v>0</v>
      </c>
      <c r="I17" s="125"/>
      <c r="J17" s="116" t="s">
        <v>22</v>
      </c>
      <c r="K17" s="117"/>
      <c r="L17" s="117"/>
      <c r="M17" s="122">
        <f>SUM(M7:P16)</f>
        <v>0</v>
      </c>
      <c r="N17" s="123"/>
      <c r="O17" s="123"/>
      <c r="P17" s="123"/>
      <c r="Q17" s="124">
        <f>COUNTIF(Q7:R16,"○")</f>
        <v>0</v>
      </c>
      <c r="R17" s="174"/>
      <c r="T17" s="24"/>
      <c r="U17" s="25" t="s">
        <v>39</v>
      </c>
      <c r="V17" s="25">
        <v>60</v>
      </c>
      <c r="W17" s="25" t="s">
        <v>40</v>
      </c>
      <c r="X17" s="171"/>
      <c r="Y17" s="171"/>
      <c r="Z17" s="171"/>
      <c r="AA17" s="171"/>
      <c r="AB17" s="2" t="s">
        <v>26</v>
      </c>
      <c r="AC17" s="24"/>
    </row>
    <row r="18" spans="1:31" ht="15" customHeight="1" x14ac:dyDescent="0.15">
      <c r="A18" s="13"/>
      <c r="B18" s="14">
        <v>30</v>
      </c>
      <c r="C18" s="15" t="s">
        <v>13</v>
      </c>
      <c r="D18" s="144"/>
      <c r="E18" s="145"/>
      <c r="F18" s="145"/>
      <c r="G18" s="145"/>
      <c r="H18" s="128"/>
      <c r="I18" s="146"/>
      <c r="J18" s="13"/>
      <c r="K18" s="14">
        <v>30</v>
      </c>
      <c r="L18" s="15" t="s">
        <v>15</v>
      </c>
      <c r="M18" s="144"/>
      <c r="N18" s="145"/>
      <c r="O18" s="145"/>
      <c r="P18" s="145"/>
      <c r="Q18" s="128"/>
      <c r="R18" s="129"/>
      <c r="T18" s="24"/>
      <c r="U18" s="24"/>
      <c r="V18" s="24"/>
      <c r="W18" s="24"/>
      <c r="X18" s="24"/>
      <c r="Y18" s="24"/>
      <c r="Z18" s="24"/>
      <c r="AA18" s="24"/>
      <c r="AB18" s="24"/>
      <c r="AC18" s="24"/>
    </row>
    <row r="19" spans="1:31" ht="15" customHeight="1" x14ac:dyDescent="0.15">
      <c r="A19" s="10">
        <v>10</v>
      </c>
      <c r="B19" s="11">
        <v>1</v>
      </c>
      <c r="C19" s="12" t="s">
        <v>14</v>
      </c>
      <c r="D19" s="112"/>
      <c r="E19" s="113"/>
      <c r="F19" s="113"/>
      <c r="G19" s="113"/>
      <c r="H19" s="114"/>
      <c r="I19" s="115"/>
      <c r="J19" s="10">
        <v>11</v>
      </c>
      <c r="K19" s="11">
        <v>1</v>
      </c>
      <c r="L19" s="12" t="s">
        <v>16</v>
      </c>
      <c r="M19" s="112"/>
      <c r="N19" s="113"/>
      <c r="O19" s="113"/>
      <c r="P19" s="113"/>
      <c r="Q19" s="114"/>
      <c r="R19" s="126"/>
    </row>
    <row r="20" spans="1:31" ht="15" customHeight="1" thickBot="1" x14ac:dyDescent="0.2">
      <c r="A20" s="10"/>
      <c r="B20" s="11">
        <v>2</v>
      </c>
      <c r="C20" s="12" t="s">
        <v>15</v>
      </c>
      <c r="D20" s="112"/>
      <c r="E20" s="113"/>
      <c r="F20" s="113"/>
      <c r="G20" s="113"/>
      <c r="H20" s="114"/>
      <c r="I20" s="115"/>
      <c r="J20" s="10"/>
      <c r="K20" s="11">
        <v>2</v>
      </c>
      <c r="L20" s="12" t="s">
        <v>8</v>
      </c>
      <c r="M20" s="112"/>
      <c r="N20" s="113"/>
      <c r="O20" s="113"/>
      <c r="P20" s="113"/>
      <c r="Q20" s="114"/>
      <c r="R20" s="126"/>
      <c r="T20" s="153" t="s">
        <v>42</v>
      </c>
      <c r="U20" s="180"/>
      <c r="V20" s="34"/>
      <c r="W20" s="154" t="s">
        <v>44</v>
      </c>
      <c r="X20" s="180"/>
      <c r="Y20" s="180"/>
      <c r="Z20" s="34"/>
      <c r="AA20" s="154" t="s">
        <v>43</v>
      </c>
      <c r="AB20" s="180"/>
      <c r="AC20" s="180"/>
    </row>
    <row r="21" spans="1:31" ht="15" customHeight="1" thickTop="1" x14ac:dyDescent="0.15">
      <c r="A21" s="10"/>
      <c r="B21" s="11">
        <v>3</v>
      </c>
      <c r="C21" s="12" t="s">
        <v>12</v>
      </c>
      <c r="D21" s="112"/>
      <c r="E21" s="113"/>
      <c r="F21" s="113"/>
      <c r="G21" s="113"/>
      <c r="H21" s="114"/>
      <c r="I21" s="115"/>
      <c r="J21" s="10"/>
      <c r="K21" s="11">
        <v>3</v>
      </c>
      <c r="L21" s="12" t="s">
        <v>2</v>
      </c>
      <c r="M21" s="112"/>
      <c r="N21" s="113"/>
      <c r="O21" s="113"/>
      <c r="P21" s="113"/>
      <c r="Q21" s="114"/>
      <c r="R21" s="126"/>
      <c r="T21" s="133" t="s">
        <v>45</v>
      </c>
      <c r="U21" s="181"/>
      <c r="V21" s="182"/>
      <c r="X21" s="24"/>
      <c r="Y21" s="24"/>
      <c r="Z21" s="184" t="s">
        <v>46</v>
      </c>
      <c r="AA21" s="181"/>
      <c r="AB21" s="182"/>
      <c r="AC21" s="36"/>
    </row>
    <row r="22" spans="1:31" ht="15" customHeight="1" thickBot="1" x14ac:dyDescent="0.2">
      <c r="A22" s="10"/>
      <c r="B22" s="11">
        <v>4</v>
      </c>
      <c r="C22" s="12" t="s">
        <v>7</v>
      </c>
      <c r="D22" s="112"/>
      <c r="E22" s="113"/>
      <c r="F22" s="113"/>
      <c r="G22" s="113"/>
      <c r="H22" s="114"/>
      <c r="I22" s="115"/>
      <c r="J22" s="10"/>
      <c r="K22" s="11">
        <v>4</v>
      </c>
      <c r="L22" s="12" t="s">
        <v>0</v>
      </c>
      <c r="M22" s="112"/>
      <c r="N22" s="113"/>
      <c r="O22" s="113"/>
      <c r="P22" s="113"/>
      <c r="Q22" s="114"/>
      <c r="R22" s="126"/>
      <c r="T22" s="183"/>
      <c r="U22" s="182"/>
      <c r="V22" s="182"/>
      <c r="W22" s="2" t="s">
        <v>41</v>
      </c>
      <c r="X22" s="29"/>
      <c r="Y22" s="24"/>
      <c r="Z22" s="184"/>
      <c r="AA22" s="182"/>
      <c r="AB22" s="182"/>
      <c r="AC22" s="37" t="s">
        <v>41</v>
      </c>
    </row>
    <row r="23" spans="1:31" ht="15" customHeight="1" thickTop="1" thickBot="1" x14ac:dyDescent="0.2">
      <c r="A23" s="10"/>
      <c r="B23" s="11">
        <v>5</v>
      </c>
      <c r="C23" s="12" t="s">
        <v>2</v>
      </c>
      <c r="D23" s="112"/>
      <c r="E23" s="113"/>
      <c r="F23" s="113"/>
      <c r="G23" s="113"/>
      <c r="H23" s="114"/>
      <c r="I23" s="115"/>
      <c r="J23" s="10"/>
      <c r="K23" s="11">
        <v>5</v>
      </c>
      <c r="L23" s="12" t="s">
        <v>9</v>
      </c>
      <c r="M23" s="112"/>
      <c r="N23" s="113"/>
      <c r="O23" s="113"/>
      <c r="P23" s="113"/>
      <c r="Q23" s="114"/>
      <c r="R23" s="126"/>
      <c r="T23" s="130" t="s">
        <v>42</v>
      </c>
      <c r="U23" s="131"/>
      <c r="V23" s="35"/>
      <c r="W23" s="132" t="s">
        <v>48</v>
      </c>
      <c r="X23" s="131"/>
      <c r="Y23" s="131"/>
      <c r="Z23" s="35"/>
      <c r="AA23" s="132" t="s">
        <v>43</v>
      </c>
      <c r="AB23" s="131"/>
      <c r="AC23" s="131"/>
    </row>
    <row r="24" spans="1:31" ht="15" customHeight="1" thickTop="1" x14ac:dyDescent="0.15">
      <c r="A24" s="10"/>
      <c r="B24" s="11">
        <v>6</v>
      </c>
      <c r="C24" s="12" t="s">
        <v>0</v>
      </c>
      <c r="D24" s="112"/>
      <c r="E24" s="113"/>
      <c r="F24" s="113"/>
      <c r="G24" s="113"/>
      <c r="H24" s="114"/>
      <c r="I24" s="115"/>
      <c r="J24" s="10"/>
      <c r="K24" s="11">
        <v>6</v>
      </c>
      <c r="L24" s="12" t="s">
        <v>10</v>
      </c>
      <c r="M24" s="112"/>
      <c r="N24" s="113"/>
      <c r="O24" s="113"/>
      <c r="P24" s="113"/>
      <c r="Q24" s="114"/>
      <c r="R24" s="126"/>
      <c r="T24" s="133" t="s">
        <v>45</v>
      </c>
      <c r="U24" s="135"/>
      <c r="V24" s="136"/>
      <c r="W24" s="38"/>
      <c r="X24" s="39"/>
      <c r="Y24" s="39"/>
      <c r="Z24" s="138" t="s">
        <v>46</v>
      </c>
      <c r="AA24" s="135"/>
      <c r="AB24" s="136"/>
      <c r="AC24" s="36"/>
    </row>
    <row r="25" spans="1:31" ht="15" customHeight="1" thickBot="1" x14ac:dyDescent="0.2">
      <c r="A25" s="10"/>
      <c r="B25" s="11">
        <v>7</v>
      </c>
      <c r="C25" s="12" t="s">
        <v>9</v>
      </c>
      <c r="D25" s="112"/>
      <c r="E25" s="113"/>
      <c r="F25" s="113"/>
      <c r="G25" s="113"/>
      <c r="H25" s="114"/>
      <c r="I25" s="115"/>
      <c r="J25" s="10"/>
      <c r="K25" s="11">
        <v>7</v>
      </c>
      <c r="L25" s="12" t="s">
        <v>11</v>
      </c>
      <c r="M25" s="112"/>
      <c r="N25" s="113"/>
      <c r="O25" s="113"/>
      <c r="P25" s="113"/>
      <c r="Q25" s="114"/>
      <c r="R25" s="126"/>
      <c r="T25" s="134"/>
      <c r="U25" s="137"/>
      <c r="V25" s="137"/>
      <c r="W25" s="40" t="s">
        <v>47</v>
      </c>
      <c r="X25" s="41"/>
      <c r="Y25" s="42"/>
      <c r="Z25" s="139"/>
      <c r="AA25" s="137"/>
      <c r="AB25" s="137"/>
      <c r="AC25" s="43" t="s">
        <v>47</v>
      </c>
    </row>
    <row r="26" spans="1:31" ht="15" customHeight="1" thickTop="1" thickBot="1" x14ac:dyDescent="0.2">
      <c r="A26" s="10"/>
      <c r="B26" s="11">
        <v>8</v>
      </c>
      <c r="C26" s="12" t="s">
        <v>10</v>
      </c>
      <c r="D26" s="112"/>
      <c r="E26" s="113"/>
      <c r="F26" s="113"/>
      <c r="G26" s="113"/>
      <c r="H26" s="114"/>
      <c r="I26" s="115"/>
      <c r="J26" s="10"/>
      <c r="K26" s="11">
        <v>8</v>
      </c>
      <c r="L26" s="12" t="s">
        <v>12</v>
      </c>
      <c r="M26" s="112"/>
      <c r="N26" s="113"/>
      <c r="O26" s="113"/>
      <c r="P26" s="113"/>
      <c r="Q26" s="114"/>
      <c r="R26" s="126"/>
    </row>
    <row r="27" spans="1:31" ht="15" customHeight="1" x14ac:dyDescent="0.15">
      <c r="A27" s="16"/>
      <c r="B27" s="17">
        <v>9</v>
      </c>
      <c r="C27" s="18" t="s">
        <v>11</v>
      </c>
      <c r="D27" s="118"/>
      <c r="E27" s="119"/>
      <c r="F27" s="119"/>
      <c r="G27" s="119"/>
      <c r="H27" s="120"/>
      <c r="I27" s="121"/>
      <c r="J27" s="16"/>
      <c r="K27" s="17">
        <v>9</v>
      </c>
      <c r="L27" s="12" t="s">
        <v>7</v>
      </c>
      <c r="M27" s="118"/>
      <c r="N27" s="119"/>
      <c r="O27" s="119"/>
      <c r="P27" s="119"/>
      <c r="Q27" s="120"/>
      <c r="R27" s="127"/>
      <c r="T27" s="3" t="s">
        <v>49</v>
      </c>
      <c r="U27" s="140" t="s">
        <v>50</v>
      </c>
      <c r="V27" s="141"/>
      <c r="W27" s="141"/>
      <c r="X27" s="4"/>
      <c r="Y27" s="4"/>
      <c r="Z27" s="4"/>
      <c r="AA27" s="4"/>
      <c r="AB27" s="4"/>
      <c r="AC27" s="5"/>
      <c r="AE27" s="44"/>
    </row>
    <row r="28" spans="1:31" ht="15" customHeight="1" x14ac:dyDescent="0.15">
      <c r="A28" s="116" t="s">
        <v>20</v>
      </c>
      <c r="B28" s="117"/>
      <c r="C28" s="117"/>
      <c r="D28" s="122">
        <f>SUM(D18:G27)</f>
        <v>0</v>
      </c>
      <c r="E28" s="123"/>
      <c r="F28" s="123"/>
      <c r="G28" s="123"/>
      <c r="H28" s="124">
        <f>COUNTIF(H18:I27,"○")</f>
        <v>0</v>
      </c>
      <c r="I28" s="125"/>
      <c r="J28" s="116" t="s">
        <v>23</v>
      </c>
      <c r="K28" s="117"/>
      <c r="L28" s="117"/>
      <c r="M28" s="122">
        <f>SUM(M18:P27)</f>
        <v>0</v>
      </c>
      <c r="N28" s="123"/>
      <c r="O28" s="123"/>
      <c r="P28" s="123"/>
      <c r="Q28" s="124">
        <f>COUNTIF(Q18:R27,"○")</f>
        <v>0</v>
      </c>
      <c r="R28" s="174"/>
      <c r="T28" s="85" t="s">
        <v>51</v>
      </c>
      <c r="U28" s="88" t="s">
        <v>53</v>
      </c>
      <c r="V28" s="88"/>
      <c r="W28" s="88"/>
      <c r="X28" s="88"/>
      <c r="Y28" s="88"/>
      <c r="Z28" s="88"/>
      <c r="AA28" s="88"/>
      <c r="AB28" s="88"/>
      <c r="AC28" s="87" t="s">
        <v>52</v>
      </c>
    </row>
    <row r="29" spans="1:31" ht="15" customHeight="1" x14ac:dyDescent="0.15">
      <c r="A29" s="13"/>
      <c r="B29" s="14">
        <v>10</v>
      </c>
      <c r="C29" s="15" t="s">
        <v>16</v>
      </c>
      <c r="D29" s="144"/>
      <c r="E29" s="145"/>
      <c r="F29" s="145"/>
      <c r="G29" s="145"/>
      <c r="H29" s="128"/>
      <c r="I29" s="146"/>
      <c r="J29" s="13"/>
      <c r="K29" s="14">
        <v>10</v>
      </c>
      <c r="L29" s="15" t="s">
        <v>18</v>
      </c>
      <c r="M29" s="144"/>
      <c r="N29" s="145"/>
      <c r="O29" s="145"/>
      <c r="P29" s="145"/>
      <c r="Q29" s="128"/>
      <c r="R29" s="129"/>
      <c r="T29" s="86"/>
      <c r="U29" s="88"/>
      <c r="V29" s="88"/>
      <c r="W29" s="88"/>
      <c r="X29" s="88"/>
      <c r="Y29" s="88"/>
      <c r="Z29" s="88"/>
      <c r="AA29" s="88"/>
      <c r="AB29" s="88"/>
      <c r="AC29" s="87"/>
    </row>
    <row r="30" spans="1:31" ht="15" customHeight="1" x14ac:dyDescent="0.15">
      <c r="A30" s="10"/>
      <c r="B30" s="11">
        <v>11</v>
      </c>
      <c r="C30" s="12" t="s">
        <v>17</v>
      </c>
      <c r="D30" s="112"/>
      <c r="E30" s="113"/>
      <c r="F30" s="113"/>
      <c r="G30" s="113"/>
      <c r="H30" s="114"/>
      <c r="I30" s="115"/>
      <c r="J30" s="10"/>
      <c r="K30" s="11">
        <v>11</v>
      </c>
      <c r="L30" s="12" t="s">
        <v>25</v>
      </c>
      <c r="M30" s="112"/>
      <c r="N30" s="113"/>
      <c r="O30" s="113"/>
      <c r="P30" s="113"/>
      <c r="Q30" s="114"/>
      <c r="R30" s="126"/>
      <c r="T30" s="89"/>
      <c r="U30" s="90"/>
      <c r="V30" s="90"/>
      <c r="W30" s="90"/>
      <c r="X30" s="90"/>
      <c r="Y30" s="90"/>
      <c r="Z30" s="90"/>
      <c r="AA30" s="90"/>
      <c r="AB30" s="90"/>
      <c r="AC30" s="91"/>
    </row>
    <row r="31" spans="1:31" ht="15" customHeight="1" x14ac:dyDescent="0.15">
      <c r="A31" s="10"/>
      <c r="B31" s="11">
        <v>12</v>
      </c>
      <c r="C31" s="12" t="s">
        <v>18</v>
      </c>
      <c r="D31" s="112"/>
      <c r="E31" s="113"/>
      <c r="F31" s="113"/>
      <c r="G31" s="113"/>
      <c r="H31" s="114"/>
      <c r="I31" s="115"/>
      <c r="J31" s="10"/>
      <c r="K31" s="11">
        <v>12</v>
      </c>
      <c r="L31" s="12" t="s">
        <v>13</v>
      </c>
      <c r="M31" s="112"/>
      <c r="N31" s="113"/>
      <c r="O31" s="113"/>
      <c r="P31" s="113"/>
      <c r="Q31" s="114"/>
      <c r="R31" s="126"/>
      <c r="T31" s="89"/>
      <c r="U31" s="90"/>
      <c r="V31" s="90"/>
      <c r="W31" s="90"/>
      <c r="X31" s="90"/>
      <c r="Y31" s="90"/>
      <c r="Z31" s="90"/>
      <c r="AA31" s="90"/>
      <c r="AB31" s="90"/>
      <c r="AC31" s="91"/>
    </row>
    <row r="32" spans="1:31" ht="15" customHeight="1" x14ac:dyDescent="0.15">
      <c r="A32" s="10"/>
      <c r="B32" s="11">
        <v>13</v>
      </c>
      <c r="C32" s="12" t="s">
        <v>0</v>
      </c>
      <c r="D32" s="112"/>
      <c r="E32" s="113"/>
      <c r="F32" s="113"/>
      <c r="G32" s="113"/>
      <c r="H32" s="114"/>
      <c r="I32" s="115"/>
      <c r="J32" s="10"/>
      <c r="K32" s="11">
        <v>13</v>
      </c>
      <c r="L32" s="12" t="s">
        <v>10</v>
      </c>
      <c r="M32" s="112"/>
      <c r="N32" s="113"/>
      <c r="O32" s="113"/>
      <c r="P32" s="113"/>
      <c r="Q32" s="114"/>
      <c r="R32" s="126"/>
      <c r="T32" s="89"/>
      <c r="U32" s="90"/>
      <c r="V32" s="90"/>
      <c r="W32" s="90"/>
      <c r="X32" s="90"/>
      <c r="Y32" s="90"/>
      <c r="Z32" s="90"/>
      <c r="AA32" s="90"/>
      <c r="AB32" s="90"/>
      <c r="AC32" s="91"/>
    </row>
    <row r="33" spans="1:29" ht="15" customHeight="1" x14ac:dyDescent="0.15">
      <c r="A33" s="10"/>
      <c r="B33" s="11">
        <v>14</v>
      </c>
      <c r="C33" s="12" t="s">
        <v>9</v>
      </c>
      <c r="D33" s="112"/>
      <c r="E33" s="113"/>
      <c r="F33" s="113"/>
      <c r="G33" s="113"/>
      <c r="H33" s="114"/>
      <c r="I33" s="115"/>
      <c r="J33" s="10"/>
      <c r="K33" s="11">
        <v>14</v>
      </c>
      <c r="L33" s="12" t="s">
        <v>11</v>
      </c>
      <c r="M33" s="112"/>
      <c r="N33" s="113"/>
      <c r="O33" s="113"/>
      <c r="P33" s="113"/>
      <c r="Q33" s="114"/>
      <c r="R33" s="126"/>
      <c r="T33" s="89"/>
      <c r="U33" s="90"/>
      <c r="V33" s="90"/>
      <c r="W33" s="90"/>
      <c r="X33" s="90"/>
      <c r="Y33" s="90"/>
      <c r="Z33" s="90"/>
      <c r="AA33" s="90"/>
      <c r="AB33" s="90"/>
      <c r="AC33" s="91"/>
    </row>
    <row r="34" spans="1:29" ht="15" customHeight="1" x14ac:dyDescent="0.15">
      <c r="A34" s="10"/>
      <c r="B34" s="11">
        <v>15</v>
      </c>
      <c r="C34" s="12" t="s">
        <v>10</v>
      </c>
      <c r="D34" s="112"/>
      <c r="E34" s="113"/>
      <c r="F34" s="113"/>
      <c r="G34" s="113"/>
      <c r="H34" s="114"/>
      <c r="I34" s="115"/>
      <c r="J34" s="10"/>
      <c r="K34" s="11">
        <v>15</v>
      </c>
      <c r="L34" s="12" t="s">
        <v>12</v>
      </c>
      <c r="M34" s="112"/>
      <c r="N34" s="113"/>
      <c r="O34" s="113"/>
      <c r="P34" s="113"/>
      <c r="Q34" s="114"/>
      <c r="R34" s="126"/>
      <c r="T34" s="89"/>
      <c r="U34" s="90"/>
      <c r="V34" s="90"/>
      <c r="W34" s="90"/>
      <c r="X34" s="90"/>
      <c r="Y34" s="90"/>
      <c r="Z34" s="90"/>
      <c r="AA34" s="90"/>
      <c r="AB34" s="90"/>
      <c r="AC34" s="91"/>
    </row>
    <row r="35" spans="1:29" ht="15" customHeight="1" x14ac:dyDescent="0.15">
      <c r="A35" s="10"/>
      <c r="B35" s="11">
        <v>16</v>
      </c>
      <c r="C35" s="12" t="s">
        <v>11</v>
      </c>
      <c r="D35" s="112"/>
      <c r="E35" s="113"/>
      <c r="F35" s="113"/>
      <c r="G35" s="113"/>
      <c r="H35" s="114"/>
      <c r="I35" s="115"/>
      <c r="J35" s="10"/>
      <c r="K35" s="11">
        <v>16</v>
      </c>
      <c r="L35" s="12" t="s">
        <v>7</v>
      </c>
      <c r="M35" s="112"/>
      <c r="N35" s="113"/>
      <c r="O35" s="113"/>
      <c r="P35" s="113"/>
      <c r="Q35" s="114"/>
      <c r="R35" s="126"/>
      <c r="T35" s="89"/>
      <c r="U35" s="90"/>
      <c r="V35" s="90"/>
      <c r="W35" s="90"/>
      <c r="X35" s="90"/>
      <c r="Y35" s="90"/>
      <c r="Z35" s="90"/>
      <c r="AA35" s="90"/>
      <c r="AB35" s="90"/>
      <c r="AC35" s="91"/>
    </row>
    <row r="36" spans="1:29" ht="15" customHeight="1" x14ac:dyDescent="0.15">
      <c r="A36" s="10"/>
      <c r="B36" s="11">
        <v>17</v>
      </c>
      <c r="C36" s="12" t="s">
        <v>12</v>
      </c>
      <c r="D36" s="112"/>
      <c r="E36" s="113"/>
      <c r="F36" s="113"/>
      <c r="G36" s="113"/>
      <c r="H36" s="114"/>
      <c r="I36" s="115"/>
      <c r="J36" s="10"/>
      <c r="K36" s="11">
        <v>17</v>
      </c>
      <c r="L36" s="12" t="s">
        <v>2</v>
      </c>
      <c r="M36" s="112"/>
      <c r="N36" s="113"/>
      <c r="O36" s="113"/>
      <c r="P36" s="113"/>
      <c r="Q36" s="114"/>
      <c r="R36" s="126"/>
      <c r="T36" s="89"/>
      <c r="U36" s="90"/>
      <c r="V36" s="90"/>
      <c r="W36" s="90"/>
      <c r="X36" s="90"/>
      <c r="Y36" s="90"/>
      <c r="Z36" s="90"/>
      <c r="AA36" s="90"/>
      <c r="AB36" s="90"/>
      <c r="AC36" s="91"/>
    </row>
    <row r="37" spans="1:29" ht="15" customHeight="1" x14ac:dyDescent="0.15">
      <c r="A37" s="10"/>
      <c r="B37" s="11">
        <v>18</v>
      </c>
      <c r="C37" s="12" t="s">
        <v>7</v>
      </c>
      <c r="D37" s="112"/>
      <c r="E37" s="113"/>
      <c r="F37" s="113"/>
      <c r="G37" s="113"/>
      <c r="H37" s="114"/>
      <c r="I37" s="115"/>
      <c r="J37" s="10"/>
      <c r="K37" s="11">
        <v>18</v>
      </c>
      <c r="L37" s="12" t="s">
        <v>0</v>
      </c>
      <c r="M37" s="112"/>
      <c r="N37" s="113"/>
      <c r="O37" s="113"/>
      <c r="P37" s="113"/>
      <c r="Q37" s="114"/>
      <c r="R37" s="126"/>
      <c r="T37" s="89"/>
      <c r="U37" s="90"/>
      <c r="V37" s="90"/>
      <c r="W37" s="90"/>
      <c r="X37" s="90"/>
      <c r="Y37" s="90"/>
      <c r="Z37" s="90"/>
      <c r="AA37" s="90"/>
      <c r="AB37" s="90"/>
      <c r="AC37" s="91"/>
    </row>
    <row r="38" spans="1:29" ht="15" customHeight="1" x14ac:dyDescent="0.15">
      <c r="A38" s="16"/>
      <c r="B38" s="17">
        <v>19</v>
      </c>
      <c r="C38" s="18" t="s">
        <v>2</v>
      </c>
      <c r="D38" s="118"/>
      <c r="E38" s="119"/>
      <c r="F38" s="119"/>
      <c r="G38" s="119"/>
      <c r="H38" s="120"/>
      <c r="I38" s="121"/>
      <c r="J38" s="16"/>
      <c r="K38" s="17">
        <v>19</v>
      </c>
      <c r="L38" s="18" t="s">
        <v>9</v>
      </c>
      <c r="M38" s="118"/>
      <c r="N38" s="119"/>
      <c r="O38" s="119"/>
      <c r="P38" s="119"/>
      <c r="Q38" s="120"/>
      <c r="R38" s="127"/>
      <c r="T38" s="89"/>
      <c r="U38" s="90"/>
      <c r="V38" s="90"/>
      <c r="W38" s="90"/>
      <c r="X38" s="90"/>
      <c r="Y38" s="90"/>
      <c r="Z38" s="90"/>
      <c r="AA38" s="90"/>
      <c r="AB38" s="90"/>
      <c r="AC38" s="91"/>
    </row>
    <row r="39" spans="1:29" ht="15" customHeight="1" x14ac:dyDescent="0.15">
      <c r="A39" s="116" t="s">
        <v>21</v>
      </c>
      <c r="B39" s="117"/>
      <c r="C39" s="117"/>
      <c r="D39" s="122">
        <f>SUM(D29:G38)</f>
        <v>0</v>
      </c>
      <c r="E39" s="123"/>
      <c r="F39" s="123"/>
      <c r="G39" s="123"/>
      <c r="H39" s="124">
        <f>COUNTIF(H29:I38,"○")</f>
        <v>0</v>
      </c>
      <c r="I39" s="125"/>
      <c r="J39" s="116" t="s">
        <v>24</v>
      </c>
      <c r="K39" s="117"/>
      <c r="L39" s="117"/>
      <c r="M39" s="122">
        <f>SUM(M29:P38)</f>
        <v>0</v>
      </c>
      <c r="N39" s="123"/>
      <c r="O39" s="123"/>
      <c r="P39" s="123"/>
      <c r="Q39" s="124">
        <f>COUNTIF(Q29:R38,"○")</f>
        <v>0</v>
      </c>
      <c r="R39" s="174"/>
      <c r="T39" s="89"/>
      <c r="U39" s="90"/>
      <c r="V39" s="90"/>
      <c r="W39" s="90"/>
      <c r="X39" s="90"/>
      <c r="Y39" s="90"/>
      <c r="Z39" s="90"/>
      <c r="AA39" s="90"/>
      <c r="AB39" s="90"/>
      <c r="AC39" s="91"/>
    </row>
    <row r="40" spans="1:29" ht="15" customHeight="1" thickBot="1" x14ac:dyDescent="0.2">
      <c r="A40" s="198" t="s">
        <v>28</v>
      </c>
      <c r="B40" s="199"/>
      <c r="C40" s="199"/>
      <c r="D40" s="199"/>
      <c r="E40" s="196">
        <f>SUM(D17,D28,D39,M17,M28,M39)</f>
        <v>0</v>
      </c>
      <c r="F40" s="197"/>
      <c r="G40" s="197"/>
      <c r="H40" s="197"/>
      <c r="I40" s="20" t="s">
        <v>26</v>
      </c>
      <c r="J40" s="200" t="s">
        <v>29</v>
      </c>
      <c r="K40" s="201"/>
      <c r="L40" s="201"/>
      <c r="M40" s="201"/>
      <c r="N40" s="201"/>
      <c r="O40" s="201"/>
      <c r="P40" s="197">
        <f>SUM(H17,H28,H39,Q17,Q28,Q39)</f>
        <v>0</v>
      </c>
      <c r="Q40" s="197"/>
      <c r="R40" s="19" t="s">
        <v>27</v>
      </c>
      <c r="T40" s="92"/>
      <c r="U40" s="93"/>
      <c r="V40" s="93"/>
      <c r="W40" s="93"/>
      <c r="X40" s="93"/>
      <c r="Y40" s="93"/>
      <c r="Z40" s="93"/>
      <c r="AA40" s="93"/>
      <c r="AB40" s="93"/>
      <c r="AC40" s="94"/>
    </row>
    <row r="42" spans="1:29" ht="15" customHeight="1" x14ac:dyDescent="0.15">
      <c r="A42" s="95" t="s">
        <v>55</v>
      </c>
      <c r="B42" s="72"/>
      <c r="C42" s="72"/>
      <c r="D42" s="72"/>
      <c r="E42" s="77"/>
      <c r="F42" s="97"/>
      <c r="G42" s="98"/>
      <c r="H42" s="98"/>
      <c r="I42" s="98"/>
      <c r="J42" s="98"/>
      <c r="K42" s="98"/>
      <c r="L42" s="98"/>
      <c r="M42" s="185"/>
      <c r="N42" s="186"/>
      <c r="O42" s="186"/>
      <c r="P42" s="187"/>
      <c r="Q42" s="190" t="s">
        <v>58</v>
      </c>
      <c r="R42" s="191"/>
      <c r="S42" s="191"/>
      <c r="T42" s="191"/>
      <c r="U42" s="191"/>
      <c r="V42" s="191"/>
      <c r="W42" s="191"/>
      <c r="X42" s="191"/>
      <c r="Y42" s="191"/>
      <c r="Z42" s="191"/>
      <c r="AA42" s="191"/>
      <c r="AB42" s="191"/>
      <c r="AC42" s="192"/>
    </row>
    <row r="43" spans="1:29" ht="15" customHeight="1" x14ac:dyDescent="0.15">
      <c r="A43" s="96"/>
      <c r="B43" s="72"/>
      <c r="C43" s="72"/>
      <c r="D43" s="72"/>
      <c r="E43" s="77"/>
      <c r="F43" s="99"/>
      <c r="G43" s="98"/>
      <c r="H43" s="98"/>
      <c r="I43" s="98"/>
      <c r="J43" s="98"/>
      <c r="K43" s="98"/>
      <c r="L43" s="98"/>
      <c r="M43" s="188"/>
      <c r="N43" s="188"/>
      <c r="O43" s="188"/>
      <c r="P43" s="189"/>
      <c r="Q43" s="193"/>
      <c r="R43" s="194"/>
      <c r="S43" s="194"/>
      <c r="T43" s="194"/>
      <c r="U43" s="194"/>
      <c r="V43" s="194"/>
      <c r="W43" s="194"/>
      <c r="X43" s="194"/>
      <c r="Y43" s="194"/>
      <c r="Z43" s="194"/>
      <c r="AA43" s="194"/>
      <c r="AB43" s="194"/>
      <c r="AC43" s="195"/>
    </row>
    <row r="44" spans="1:29" ht="15" customHeight="1" x14ac:dyDescent="0.15">
      <c r="A44" s="95" t="s">
        <v>56</v>
      </c>
      <c r="B44" s="72"/>
      <c r="C44" s="72"/>
      <c r="D44" s="72"/>
      <c r="E44" s="77"/>
      <c r="F44" s="100" t="s">
        <v>59</v>
      </c>
      <c r="G44" s="101"/>
      <c r="H44" s="105"/>
      <c r="I44" s="106"/>
      <c r="J44" s="107"/>
      <c r="K44" s="103" t="s">
        <v>60</v>
      </c>
      <c r="L44" s="101"/>
      <c r="M44" s="108"/>
      <c r="N44" s="108"/>
      <c r="O44" s="108"/>
      <c r="P44" s="109"/>
      <c r="Q44" s="51"/>
      <c r="R44" s="52"/>
      <c r="S44" s="52"/>
      <c r="T44" s="52"/>
      <c r="U44" s="52"/>
      <c r="V44" s="52"/>
      <c r="W44" s="52"/>
      <c r="X44" s="52"/>
      <c r="Y44" s="52"/>
      <c r="Z44" s="52"/>
      <c r="AA44" s="52"/>
      <c r="AB44" s="52"/>
      <c r="AC44" s="53"/>
    </row>
    <row r="45" spans="1:29" ht="15" customHeight="1" x14ac:dyDescent="0.15">
      <c r="A45" s="96"/>
      <c r="B45" s="72"/>
      <c r="C45" s="72"/>
      <c r="D45" s="72"/>
      <c r="E45" s="77"/>
      <c r="F45" s="102"/>
      <c r="G45" s="101"/>
      <c r="H45" s="106"/>
      <c r="I45" s="106"/>
      <c r="J45" s="107"/>
      <c r="K45" s="104"/>
      <c r="L45" s="101"/>
      <c r="M45" s="110"/>
      <c r="N45" s="110"/>
      <c r="O45" s="110"/>
      <c r="P45" s="111"/>
      <c r="Q45" s="54"/>
      <c r="R45" s="55"/>
      <c r="S45" s="55"/>
      <c r="T45" s="55"/>
      <c r="U45" s="55"/>
      <c r="V45" s="55"/>
      <c r="W45" s="55"/>
      <c r="X45" s="55"/>
      <c r="Y45" s="55"/>
      <c r="Z45" s="55"/>
      <c r="AA45" s="55"/>
      <c r="AB45" s="55"/>
      <c r="AC45" s="56"/>
    </row>
    <row r="46" spans="1:29" ht="7.5" customHeight="1" x14ac:dyDescent="0.15"/>
    <row r="47" spans="1:29" ht="15" customHeight="1" x14ac:dyDescent="0.15">
      <c r="A47" s="57" t="s">
        <v>61</v>
      </c>
      <c r="B47" s="58"/>
      <c r="C47" s="58"/>
      <c r="D47" s="58"/>
      <c r="E47" s="58"/>
      <c r="F47" s="60"/>
      <c r="G47" s="61"/>
      <c r="H47" s="61"/>
      <c r="I47" s="61"/>
      <c r="J47" s="61"/>
      <c r="K47" s="61"/>
      <c r="L47" s="64" t="s">
        <v>62</v>
      </c>
      <c r="M47" s="65"/>
      <c r="N47" s="65"/>
      <c r="O47" s="65"/>
      <c r="P47" s="65"/>
      <c r="Q47" s="65"/>
      <c r="R47" s="65"/>
      <c r="S47" s="65"/>
      <c r="T47" s="65"/>
      <c r="U47" s="65"/>
      <c r="V47" s="65"/>
      <c r="W47" s="65"/>
      <c r="X47" s="65"/>
      <c r="Y47" s="65"/>
      <c r="Z47" s="65"/>
      <c r="AA47" s="65"/>
      <c r="AB47" s="65"/>
      <c r="AC47" s="66"/>
    </row>
    <row r="48" spans="1:29" ht="15" customHeight="1" x14ac:dyDescent="0.15">
      <c r="A48" s="59"/>
      <c r="B48" s="59"/>
      <c r="C48" s="59"/>
      <c r="D48" s="59"/>
      <c r="E48" s="59"/>
      <c r="F48" s="62"/>
      <c r="G48" s="63"/>
      <c r="H48" s="63"/>
      <c r="I48" s="63"/>
      <c r="J48" s="63"/>
      <c r="K48" s="63"/>
      <c r="L48" s="67"/>
      <c r="M48" s="67"/>
      <c r="N48" s="67"/>
      <c r="O48" s="67"/>
      <c r="P48" s="67"/>
      <c r="Q48" s="67"/>
      <c r="R48" s="67"/>
      <c r="S48" s="67"/>
      <c r="T48" s="67"/>
      <c r="U48" s="67"/>
      <c r="V48" s="67"/>
      <c r="W48" s="67"/>
      <c r="X48" s="67"/>
      <c r="Y48" s="67"/>
      <c r="Z48" s="67"/>
      <c r="AA48" s="67"/>
      <c r="AB48" s="67"/>
      <c r="AC48" s="68"/>
    </row>
    <row r="49" spans="1:29" ht="15" customHeight="1" x14ac:dyDescent="0.15">
      <c r="A49" s="69" t="s">
        <v>63</v>
      </c>
      <c r="B49" s="70"/>
      <c r="C49" s="70"/>
      <c r="D49" s="70"/>
      <c r="E49" s="70"/>
      <c r="F49" s="70"/>
      <c r="G49" s="70"/>
      <c r="H49" s="70"/>
      <c r="I49" s="70"/>
      <c r="J49" s="70"/>
      <c r="K49" s="8"/>
      <c r="L49" s="78" t="str">
        <f>タッグde参加宣言!$I$32&amp;""</f>
        <v/>
      </c>
      <c r="M49" s="79"/>
      <c r="N49" s="79"/>
      <c r="O49" s="79"/>
      <c r="P49" s="79"/>
      <c r="Q49" s="79"/>
      <c r="R49" s="79"/>
      <c r="S49" s="79"/>
      <c r="T49" s="79"/>
      <c r="U49" s="82" t="str">
        <f>タッグde参加宣言!$Q$32&amp;""</f>
        <v/>
      </c>
      <c r="V49" s="79"/>
      <c r="W49" s="79"/>
      <c r="X49" s="79"/>
      <c r="Y49" s="79"/>
      <c r="Z49" s="79"/>
      <c r="AA49" s="79"/>
      <c r="AB49" s="79"/>
      <c r="AC49" s="83"/>
    </row>
    <row r="50" spans="1:29" ht="15" customHeight="1" x14ac:dyDescent="0.15">
      <c r="A50" s="70"/>
      <c r="B50" s="70"/>
      <c r="C50" s="70"/>
      <c r="D50" s="70"/>
      <c r="E50" s="70"/>
      <c r="F50" s="70"/>
      <c r="G50" s="70"/>
      <c r="H50" s="70"/>
      <c r="I50" s="70"/>
      <c r="J50" s="70"/>
      <c r="K50" s="7"/>
      <c r="L50" s="80"/>
      <c r="M50" s="81"/>
      <c r="N50" s="81"/>
      <c r="O50" s="81"/>
      <c r="P50" s="81"/>
      <c r="Q50" s="81"/>
      <c r="R50" s="81"/>
      <c r="S50" s="81"/>
      <c r="T50" s="81"/>
      <c r="U50" s="81"/>
      <c r="V50" s="81"/>
      <c r="W50" s="81"/>
      <c r="X50" s="81"/>
      <c r="Y50" s="81"/>
      <c r="Z50" s="81"/>
      <c r="AA50" s="81"/>
      <c r="AB50" s="81"/>
      <c r="AC50" s="84"/>
    </row>
    <row r="51" spans="1:29" ht="15" customHeight="1" x14ac:dyDescent="0.15">
      <c r="A51" s="69" t="s">
        <v>64</v>
      </c>
      <c r="B51" s="70"/>
      <c r="C51" s="70"/>
      <c r="D51" s="70"/>
      <c r="E51" s="70"/>
      <c r="F51" s="70"/>
      <c r="G51" s="70"/>
      <c r="H51" s="70"/>
      <c r="I51" s="70"/>
      <c r="J51" s="70"/>
      <c r="K51" s="6"/>
      <c r="L51" s="71" t="s">
        <v>65</v>
      </c>
      <c r="M51" s="72"/>
      <c r="N51" s="72"/>
      <c r="O51" s="72"/>
      <c r="P51" s="73"/>
      <c r="Q51" s="74" t="str">
        <f>タッグde参加宣言!$L$29&amp;""</f>
        <v/>
      </c>
      <c r="R51" s="74"/>
      <c r="S51" s="74"/>
      <c r="T51" s="74"/>
      <c r="U51" s="74"/>
      <c r="V51" s="74"/>
      <c r="W51" s="74"/>
      <c r="X51" s="74"/>
      <c r="Y51" s="74"/>
      <c r="Z51" s="74"/>
      <c r="AA51" s="74"/>
      <c r="AB51" s="74"/>
      <c r="AC51" s="75"/>
    </row>
    <row r="52" spans="1:29" ht="15" customHeight="1" x14ac:dyDescent="0.15">
      <c r="A52" s="70"/>
      <c r="B52" s="70"/>
      <c r="C52" s="70"/>
      <c r="D52" s="70"/>
      <c r="E52" s="70"/>
      <c r="F52" s="70"/>
      <c r="G52" s="70"/>
      <c r="H52" s="70"/>
      <c r="I52" s="70"/>
      <c r="J52" s="70"/>
      <c r="K52" s="7"/>
      <c r="L52" s="72"/>
      <c r="M52" s="72"/>
      <c r="N52" s="72"/>
      <c r="O52" s="72"/>
      <c r="P52" s="73"/>
      <c r="Q52" s="74"/>
      <c r="R52" s="74"/>
      <c r="S52" s="74"/>
      <c r="T52" s="74"/>
      <c r="U52" s="74"/>
      <c r="V52" s="74"/>
      <c r="W52" s="74"/>
      <c r="X52" s="74"/>
      <c r="Y52" s="74"/>
      <c r="Z52" s="74"/>
      <c r="AA52" s="74"/>
      <c r="AB52" s="74"/>
      <c r="AC52" s="75"/>
    </row>
    <row r="53" spans="1:29" ht="15" customHeight="1" x14ac:dyDescent="0.15">
      <c r="A53" s="70"/>
      <c r="B53" s="70"/>
      <c r="C53" s="70"/>
      <c r="D53" s="70"/>
      <c r="E53" s="70"/>
      <c r="F53" s="70"/>
      <c r="G53" s="70"/>
      <c r="H53" s="70"/>
      <c r="I53" s="70"/>
      <c r="J53" s="70"/>
      <c r="K53" s="9"/>
      <c r="L53" s="71" t="s">
        <v>66</v>
      </c>
      <c r="M53" s="72"/>
      <c r="N53" s="72"/>
      <c r="O53" s="72"/>
      <c r="P53" s="73"/>
      <c r="Q53" s="76"/>
      <c r="R53" s="76"/>
      <c r="S53" s="76"/>
      <c r="T53" s="76"/>
      <c r="U53" s="76"/>
      <c r="V53" s="71" t="s">
        <v>67</v>
      </c>
      <c r="W53" s="72"/>
      <c r="X53" s="72"/>
      <c r="Y53" s="72"/>
      <c r="Z53" s="72"/>
      <c r="AA53" s="72"/>
      <c r="AB53" s="72"/>
      <c r="AC53" s="77"/>
    </row>
    <row r="55" spans="1:29" ht="15" customHeight="1" x14ac:dyDescent="0.15">
      <c r="A55" s="48" t="s">
        <v>68</v>
      </c>
      <c r="B55" s="48"/>
      <c r="C55" s="48"/>
      <c r="D55" s="48"/>
      <c r="E55" s="48"/>
      <c r="F55" s="49" t="s">
        <v>69</v>
      </c>
      <c r="G55" s="49"/>
      <c r="H55" s="49"/>
      <c r="I55" s="49"/>
      <c r="J55" s="49"/>
      <c r="K55" s="49"/>
      <c r="L55" s="49"/>
      <c r="M55" s="49"/>
      <c r="N55" s="49"/>
      <c r="O55" s="49"/>
      <c r="P55" s="49"/>
      <c r="Q55" s="49"/>
      <c r="R55" s="49"/>
      <c r="S55" s="49"/>
      <c r="T55" s="49"/>
      <c r="U55" s="49"/>
      <c r="V55" s="49"/>
      <c r="W55" s="49"/>
      <c r="X55" s="49"/>
      <c r="Y55" s="49"/>
      <c r="Z55" s="49"/>
      <c r="AA55" s="49"/>
      <c r="AB55" s="49"/>
      <c r="AC55" s="49"/>
    </row>
    <row r="56" spans="1:29" ht="15" customHeight="1" x14ac:dyDescent="0.15">
      <c r="A56" s="48"/>
      <c r="B56" s="48"/>
      <c r="C56" s="48"/>
      <c r="D56" s="48"/>
      <c r="E56" s="48"/>
      <c r="F56" s="49" t="s">
        <v>70</v>
      </c>
      <c r="G56" s="49"/>
      <c r="H56" s="49"/>
      <c r="I56" s="49"/>
      <c r="J56" s="49"/>
      <c r="K56" s="49"/>
      <c r="L56" s="49"/>
      <c r="M56" s="49"/>
      <c r="N56" s="49"/>
      <c r="O56" s="49"/>
      <c r="P56" s="49"/>
      <c r="Q56" s="49"/>
      <c r="R56" s="49"/>
      <c r="S56" s="49"/>
      <c r="T56" s="49"/>
      <c r="U56" s="49"/>
      <c r="V56" s="49"/>
      <c r="W56" s="49"/>
      <c r="X56" s="49"/>
      <c r="Y56" s="49"/>
      <c r="Z56" s="49"/>
      <c r="AA56" s="49"/>
      <c r="AB56" s="49"/>
      <c r="AC56" s="49"/>
    </row>
    <row r="57" spans="1:29" ht="15" customHeight="1" x14ac:dyDescent="0.15">
      <c r="A57" s="48"/>
      <c r="B57" s="48"/>
      <c r="C57" s="48"/>
      <c r="D57" s="48"/>
      <c r="E57" s="48"/>
      <c r="F57" s="50" t="s">
        <v>71</v>
      </c>
      <c r="G57" s="50"/>
      <c r="H57" s="50"/>
      <c r="I57" s="50"/>
      <c r="J57" s="50"/>
      <c r="K57" s="50"/>
      <c r="L57" s="50"/>
      <c r="M57" s="50"/>
      <c r="N57" s="50"/>
      <c r="O57" s="50"/>
      <c r="P57" s="50"/>
      <c r="Q57" s="50"/>
      <c r="R57" s="50"/>
      <c r="S57" s="50"/>
      <c r="T57" s="50"/>
      <c r="U57" s="50"/>
      <c r="V57" s="50"/>
      <c r="W57" s="50"/>
      <c r="X57" s="50"/>
      <c r="Y57" s="50"/>
      <c r="Z57" s="50"/>
      <c r="AA57" s="50"/>
      <c r="AB57" s="50"/>
      <c r="AC57" s="50"/>
    </row>
  </sheetData>
  <mergeCells count="202">
    <mergeCell ref="V53:AC53"/>
    <mergeCell ref="A55:E57"/>
    <mergeCell ref="F55:AC55"/>
    <mergeCell ref="F56:AC56"/>
    <mergeCell ref="F57:AC57"/>
    <mergeCell ref="A47:E48"/>
    <mergeCell ref="F47:K48"/>
    <mergeCell ref="L47:AC48"/>
    <mergeCell ref="A49:J50"/>
    <mergeCell ref="A51:J53"/>
    <mergeCell ref="L51:P52"/>
    <mergeCell ref="Q51:AC52"/>
    <mergeCell ref="L53:P53"/>
    <mergeCell ref="Q53:U53"/>
    <mergeCell ref="A44:E45"/>
    <mergeCell ref="F44:G45"/>
    <mergeCell ref="H44:J45"/>
    <mergeCell ref="K44:L45"/>
    <mergeCell ref="M44:P45"/>
    <mergeCell ref="Q44:AC45"/>
    <mergeCell ref="A40:D40"/>
    <mergeCell ref="E40:H40"/>
    <mergeCell ref="J40:O40"/>
    <mergeCell ref="P40:Q40"/>
    <mergeCell ref="A42:E43"/>
    <mergeCell ref="F42:L43"/>
    <mergeCell ref="M42:P43"/>
    <mergeCell ref="Q42:AC43"/>
    <mergeCell ref="T30:AC40"/>
    <mergeCell ref="D38:G38"/>
    <mergeCell ref="H38:I38"/>
    <mergeCell ref="M38:P38"/>
    <mergeCell ref="Q38:R38"/>
    <mergeCell ref="A39:C39"/>
    <mergeCell ref="D39:G39"/>
    <mergeCell ref="H39:I39"/>
    <mergeCell ref="J39:L39"/>
    <mergeCell ref="M39:P39"/>
    <mergeCell ref="Q39:R39"/>
    <mergeCell ref="D36:G36"/>
    <mergeCell ref="H36:I36"/>
    <mergeCell ref="M36:P36"/>
    <mergeCell ref="Q36:R36"/>
    <mergeCell ref="D37:G37"/>
    <mergeCell ref="H37:I37"/>
    <mergeCell ref="M37:P37"/>
    <mergeCell ref="Q37:R37"/>
    <mergeCell ref="D34:G34"/>
    <mergeCell ref="H34:I34"/>
    <mergeCell ref="M34:P34"/>
    <mergeCell ref="Q34:R34"/>
    <mergeCell ref="D35:G35"/>
    <mergeCell ref="H35:I35"/>
    <mergeCell ref="M35:P35"/>
    <mergeCell ref="Q35:R35"/>
    <mergeCell ref="H32:I32"/>
    <mergeCell ref="M32:P32"/>
    <mergeCell ref="Q32:R32"/>
    <mergeCell ref="D33:G33"/>
    <mergeCell ref="H33:I33"/>
    <mergeCell ref="M33:P33"/>
    <mergeCell ref="Q33:R33"/>
    <mergeCell ref="D30:G30"/>
    <mergeCell ref="H30:I30"/>
    <mergeCell ref="M30:P30"/>
    <mergeCell ref="Q30:R30"/>
    <mergeCell ref="D31:G31"/>
    <mergeCell ref="H31:I31"/>
    <mergeCell ref="M31:P31"/>
    <mergeCell ref="Q31:R31"/>
    <mergeCell ref="D32:G32"/>
    <mergeCell ref="AC28:AC29"/>
    <mergeCell ref="D29:G29"/>
    <mergeCell ref="H29:I29"/>
    <mergeCell ref="M29:P29"/>
    <mergeCell ref="Q29:R29"/>
    <mergeCell ref="D27:G27"/>
    <mergeCell ref="H27:I27"/>
    <mergeCell ref="M27:P27"/>
    <mergeCell ref="Q27:R27"/>
    <mergeCell ref="U27:W27"/>
    <mergeCell ref="A28:C28"/>
    <mergeCell ref="D28:G28"/>
    <mergeCell ref="H28:I28"/>
    <mergeCell ref="J28:L28"/>
    <mergeCell ref="M28:P28"/>
    <mergeCell ref="AA24:AB25"/>
    <mergeCell ref="D25:G25"/>
    <mergeCell ref="H25:I25"/>
    <mergeCell ref="M25:P25"/>
    <mergeCell ref="Q25:R25"/>
    <mergeCell ref="D26:G26"/>
    <mergeCell ref="H26:I26"/>
    <mergeCell ref="M26:P26"/>
    <mergeCell ref="Q26:R26"/>
    <mergeCell ref="Q28:R28"/>
    <mergeCell ref="T28:T29"/>
    <mergeCell ref="U28:AB29"/>
    <mergeCell ref="W23:Y23"/>
    <mergeCell ref="AA23:AC23"/>
    <mergeCell ref="D24:G24"/>
    <mergeCell ref="H24:I24"/>
    <mergeCell ref="M24:P24"/>
    <mergeCell ref="Q24:R24"/>
    <mergeCell ref="T24:T25"/>
    <mergeCell ref="U24:V25"/>
    <mergeCell ref="Z24:Z25"/>
    <mergeCell ref="H22:I22"/>
    <mergeCell ref="M22:P22"/>
    <mergeCell ref="Q22:R22"/>
    <mergeCell ref="D23:G23"/>
    <mergeCell ref="H23:I23"/>
    <mergeCell ref="M23:P23"/>
    <mergeCell ref="Q23:R23"/>
    <mergeCell ref="AA20:AC20"/>
    <mergeCell ref="D21:G21"/>
    <mergeCell ref="H21:I21"/>
    <mergeCell ref="M21:P21"/>
    <mergeCell ref="Q21:R21"/>
    <mergeCell ref="T21:T22"/>
    <mergeCell ref="U21:V22"/>
    <mergeCell ref="Z21:Z22"/>
    <mergeCell ref="AA21:AB22"/>
    <mergeCell ref="D22:G22"/>
    <mergeCell ref="D20:G20"/>
    <mergeCell ref="H20:I20"/>
    <mergeCell ref="M20:P20"/>
    <mergeCell ref="Q20:R20"/>
    <mergeCell ref="T20:U20"/>
    <mergeCell ref="W20:Y20"/>
    <mergeCell ref="T23:U23"/>
    <mergeCell ref="D18:G18"/>
    <mergeCell ref="H18:I18"/>
    <mergeCell ref="M18:P18"/>
    <mergeCell ref="Q18:R18"/>
    <mergeCell ref="D19:G19"/>
    <mergeCell ref="H19:I19"/>
    <mergeCell ref="M19:P19"/>
    <mergeCell ref="Q19:R19"/>
    <mergeCell ref="X16:AA17"/>
    <mergeCell ref="A17:C17"/>
    <mergeCell ref="D17:G17"/>
    <mergeCell ref="H17:I17"/>
    <mergeCell ref="J17:L17"/>
    <mergeCell ref="M17:P17"/>
    <mergeCell ref="Q17:R17"/>
    <mergeCell ref="T14:AC14"/>
    <mergeCell ref="D15:G15"/>
    <mergeCell ref="H15:I15"/>
    <mergeCell ref="M15:P15"/>
    <mergeCell ref="Q15:R15"/>
    <mergeCell ref="U15:W16"/>
    <mergeCell ref="D16:G16"/>
    <mergeCell ref="H16:I16"/>
    <mergeCell ref="M16:P16"/>
    <mergeCell ref="Q16:R16"/>
    <mergeCell ref="D14:G14"/>
    <mergeCell ref="H14:I14"/>
    <mergeCell ref="M14:P14"/>
    <mergeCell ref="Q14:R14"/>
    <mergeCell ref="Y10:AA11"/>
    <mergeCell ref="D11:G11"/>
    <mergeCell ref="H11:I11"/>
    <mergeCell ref="M11:P11"/>
    <mergeCell ref="Q11:R11"/>
    <mergeCell ref="D12:G12"/>
    <mergeCell ref="H12:I12"/>
    <mergeCell ref="M12:P12"/>
    <mergeCell ref="Q12:R12"/>
    <mergeCell ref="D10:G10"/>
    <mergeCell ref="H10:I10"/>
    <mergeCell ref="M10:P10"/>
    <mergeCell ref="Q10:R10"/>
    <mergeCell ref="U10:X11"/>
    <mergeCell ref="D13:G13"/>
    <mergeCell ref="H13:I13"/>
    <mergeCell ref="M13:P13"/>
    <mergeCell ref="Q13:R13"/>
    <mergeCell ref="A1:AC2"/>
    <mergeCell ref="A4:I4"/>
    <mergeCell ref="S4:AC4"/>
    <mergeCell ref="D6:G6"/>
    <mergeCell ref="H6:I6"/>
    <mergeCell ref="M6:P6"/>
    <mergeCell ref="Q6:R6"/>
    <mergeCell ref="L49:T50"/>
    <mergeCell ref="U49:AC50"/>
    <mergeCell ref="D7:G7"/>
    <mergeCell ref="H7:I7"/>
    <mergeCell ref="M7:P7"/>
    <mergeCell ref="Q7:R7"/>
    <mergeCell ref="T7:AC7"/>
    <mergeCell ref="D8:G8"/>
    <mergeCell ref="H8:I8"/>
    <mergeCell ref="M8:P8"/>
    <mergeCell ref="Q8:R8"/>
    <mergeCell ref="U8:X9"/>
    <mergeCell ref="Y8:AB9"/>
    <mergeCell ref="D9:G9"/>
    <mergeCell ref="H9:I9"/>
    <mergeCell ref="M9:P9"/>
    <mergeCell ref="Q9:R9"/>
  </mergeCells>
  <phoneticPr fontId="1"/>
  <dataValidations count="4">
    <dataValidation type="list" allowBlank="1" showInputMessage="1" showErrorMessage="1" sqref="F47:K48" xr:uid="{A7873063-6F59-49A1-87F6-0B12394FE910}">
      <formula1>"する,しない"</formula1>
    </dataValidation>
    <dataValidation type="list" allowBlank="1" showInputMessage="1" showErrorMessage="1" sqref="Q53:U53 M42" xr:uid="{881A0325-C7F0-4B22-9784-B3F3F27BB331}">
      <formula1>"被保険者,被扶養配偶者"</formula1>
    </dataValidation>
    <dataValidation type="list" allowBlank="1" showInputMessage="1" showErrorMessage="1" sqref="Y8:AB9" xr:uid="{0C59F555-798D-4CB0-87E7-A4CE591014AE}">
      <formula1>"A,B,C,D"</formula1>
    </dataValidation>
    <dataValidation type="list" allowBlank="1" showInputMessage="1" showErrorMessage="1" sqref="H7:I16 Q7:R16 H18:I27 Q18:R27 Q29:R38 H29:I38" xr:uid="{540FBCAA-6B98-4AE7-AC21-5081F1CF6409}">
      <formula1>"○"</formula1>
    </dataValidation>
  </dataValidations>
  <printOptions horizontalCentered="1"/>
  <pageMargins left="0.59055118110236227" right="0.59055118110236227" top="0.31496062992125984" bottom="0.31496062992125984" header="0.11811023622047245" footer="0.11811023622047245"/>
  <pageSetup paperSize="9" orientation="portrait" horizontalDpi="4294967294"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BBD06-A828-443A-A296-75D017BB61E3}">
  <dimension ref="C25:AB36"/>
  <sheetViews>
    <sheetView showGridLines="0" topLeftCell="A13" zoomScaleNormal="100" workbookViewId="0">
      <selection activeCell="Q32" sqref="Q32:W33"/>
    </sheetView>
  </sheetViews>
  <sheetFormatPr defaultColWidth="3.125" defaultRowHeight="15" customHeight="1" x14ac:dyDescent="0.15"/>
  <cols>
    <col min="1" max="16384" width="3.125" style="45"/>
  </cols>
  <sheetData>
    <row r="25" spans="3:27" ht="15" customHeight="1" thickBot="1" x14ac:dyDescent="0.2"/>
    <row r="26" spans="3:27" ht="15" customHeight="1" x14ac:dyDescent="0.15">
      <c r="C26" s="205" t="s">
        <v>86</v>
      </c>
      <c r="D26" s="205"/>
      <c r="E26" s="205"/>
      <c r="F26" s="205"/>
      <c r="H26" s="216" t="s">
        <v>82</v>
      </c>
      <c r="I26" s="218" t="s">
        <v>91</v>
      </c>
      <c r="J26" s="219"/>
      <c r="K26" s="219"/>
      <c r="L26" s="219"/>
      <c r="M26" s="219"/>
      <c r="N26" s="219"/>
      <c r="O26" s="220"/>
      <c r="P26" s="216" t="s">
        <v>83</v>
      </c>
      <c r="Q26" s="218" t="s">
        <v>92</v>
      </c>
      <c r="R26" s="219"/>
      <c r="S26" s="219"/>
      <c r="T26" s="219"/>
      <c r="U26" s="219"/>
      <c r="V26" s="219"/>
      <c r="W26" s="220"/>
      <c r="X26" s="206" t="s">
        <v>87</v>
      </c>
      <c r="Y26" s="207"/>
      <c r="Z26" s="46"/>
    </row>
    <row r="27" spans="3:27" ht="15" customHeight="1" thickBot="1" x14ac:dyDescent="0.2">
      <c r="C27" s="205"/>
      <c r="D27" s="205"/>
      <c r="E27" s="205"/>
      <c r="F27" s="205"/>
      <c r="H27" s="217"/>
      <c r="I27" s="221"/>
      <c r="J27" s="222"/>
      <c r="K27" s="222"/>
      <c r="L27" s="222"/>
      <c r="M27" s="222"/>
      <c r="N27" s="222"/>
      <c r="O27" s="223"/>
      <c r="P27" s="217"/>
      <c r="Q27" s="221"/>
      <c r="R27" s="222"/>
      <c r="S27" s="222"/>
      <c r="T27" s="222"/>
      <c r="U27" s="222"/>
      <c r="V27" s="222"/>
      <c r="W27" s="223"/>
      <c r="X27" s="208"/>
      <c r="Y27" s="207"/>
      <c r="Z27" s="46"/>
    </row>
    <row r="28" spans="3:27" ht="15" customHeight="1" x14ac:dyDescent="0.15">
      <c r="C28" s="203" t="e" vm="1">
        <v>#VALUE!</v>
      </c>
      <c r="D28" s="204"/>
      <c r="E28" s="204"/>
      <c r="F28" s="204"/>
    </row>
    <row r="29" spans="3:27" ht="15" customHeight="1" x14ac:dyDescent="0.15">
      <c r="C29" s="204"/>
      <c r="D29" s="204"/>
      <c r="E29" s="204"/>
      <c r="F29" s="204"/>
      <c r="H29" s="224" t="s">
        <v>84</v>
      </c>
      <c r="I29" s="225"/>
      <c r="J29" s="225"/>
      <c r="K29" s="225"/>
      <c r="L29" s="226"/>
      <c r="M29" s="227"/>
      <c r="N29" s="227"/>
      <c r="O29" s="227"/>
      <c r="P29" s="227"/>
      <c r="Q29" s="227"/>
      <c r="R29" s="227"/>
      <c r="S29" s="227"/>
      <c r="T29" s="228"/>
      <c r="U29" s="209" t="s">
        <v>88</v>
      </c>
      <c r="V29" s="207"/>
      <c r="W29" s="46"/>
    </row>
    <row r="30" spans="3:27" ht="15" customHeight="1" x14ac:dyDescent="0.15">
      <c r="C30" s="204"/>
      <c r="D30" s="204"/>
      <c r="E30" s="204"/>
      <c r="F30" s="204"/>
      <c r="H30" s="211"/>
      <c r="I30" s="212"/>
      <c r="J30" s="212"/>
      <c r="K30" s="212"/>
      <c r="L30" s="213" t="s">
        <v>85</v>
      </c>
      <c r="M30" s="214"/>
      <c r="N30" s="214"/>
      <c r="O30" s="214"/>
      <c r="P30" s="214"/>
      <c r="Q30" s="214"/>
      <c r="R30" s="214"/>
      <c r="S30" s="214"/>
      <c r="T30" s="215"/>
      <c r="U30" s="210"/>
      <c r="V30" s="207"/>
      <c r="W30" s="46"/>
    </row>
    <row r="31" spans="3:27" ht="15" customHeight="1" thickBot="1" x14ac:dyDescent="0.2">
      <c r="C31" s="204"/>
      <c r="D31" s="204"/>
      <c r="E31" s="204"/>
      <c r="F31" s="204"/>
    </row>
    <row r="32" spans="3:27" ht="15" customHeight="1" x14ac:dyDescent="0.15">
      <c r="C32" s="204"/>
      <c r="D32" s="204"/>
      <c r="E32" s="204"/>
      <c r="F32" s="204"/>
      <c r="H32" s="216" t="s">
        <v>82</v>
      </c>
      <c r="I32" s="218"/>
      <c r="J32" s="219"/>
      <c r="K32" s="219"/>
      <c r="L32" s="219"/>
      <c r="M32" s="219"/>
      <c r="N32" s="219"/>
      <c r="O32" s="220"/>
      <c r="P32" s="216" t="s">
        <v>83</v>
      </c>
      <c r="Q32" s="218"/>
      <c r="R32" s="219"/>
      <c r="S32" s="219"/>
      <c r="T32" s="219"/>
      <c r="U32" s="219"/>
      <c r="V32" s="219"/>
      <c r="W32" s="220"/>
      <c r="X32" s="206" t="s">
        <v>89</v>
      </c>
      <c r="Y32" s="207"/>
      <c r="Z32" s="207"/>
      <c r="AA32" s="47"/>
    </row>
    <row r="33" spans="3:28" ht="15" customHeight="1" thickBot="1" x14ac:dyDescent="0.2">
      <c r="C33" s="204"/>
      <c r="D33" s="204"/>
      <c r="E33" s="204"/>
      <c r="F33" s="204"/>
      <c r="H33" s="217"/>
      <c r="I33" s="221"/>
      <c r="J33" s="222"/>
      <c r="K33" s="222"/>
      <c r="L33" s="222"/>
      <c r="M33" s="222"/>
      <c r="N33" s="222"/>
      <c r="O33" s="223"/>
      <c r="P33" s="217"/>
      <c r="Q33" s="221"/>
      <c r="R33" s="222"/>
      <c r="S33" s="222"/>
      <c r="T33" s="222"/>
      <c r="U33" s="222"/>
      <c r="V33" s="222"/>
      <c r="W33" s="223"/>
      <c r="X33" s="208"/>
      <c r="Y33" s="207"/>
      <c r="Z33" s="207"/>
      <c r="AA33" s="47"/>
    </row>
    <row r="34" spans="3:28" ht="15" customHeight="1" x14ac:dyDescent="0.15">
      <c r="C34" s="204"/>
      <c r="D34" s="204"/>
      <c r="E34" s="204"/>
      <c r="F34" s="204"/>
    </row>
    <row r="35" spans="3:28" ht="15" customHeight="1" x14ac:dyDescent="0.15">
      <c r="C35" s="202" t="s">
        <v>90</v>
      </c>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row>
    <row r="36" spans="3:28" ht="15" customHeight="1" x14ac:dyDescent="0.15">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row>
  </sheetData>
  <sheetProtection algorithmName="SHA-512" hashValue="fhlOA6QfAwaEfTMmlcOEx9qqCYLcWd7hL8GCeWG16jXdFhnoJ1HCOveZXRPvhwjY+PEWfQ9MIdo37pi7bivCxg==" saltValue="TvHQ770O/xeTW33o0Winpw==" spinCount="100000" sheet="1" objects="1" scenarios="1" selectLockedCells="1"/>
  <mergeCells count="18">
    <mergeCell ref="H29:K29"/>
    <mergeCell ref="L29:T29"/>
    <mergeCell ref="C35:AB36"/>
    <mergeCell ref="C28:F34"/>
    <mergeCell ref="C26:F27"/>
    <mergeCell ref="X26:Y27"/>
    <mergeCell ref="U29:V30"/>
    <mergeCell ref="X32:Z33"/>
    <mergeCell ref="H30:K30"/>
    <mergeCell ref="L30:T30"/>
    <mergeCell ref="H32:H33"/>
    <mergeCell ref="I32:O33"/>
    <mergeCell ref="P32:P33"/>
    <mergeCell ref="Q32:W33"/>
    <mergeCell ref="H26:H27"/>
    <mergeCell ref="I26:O27"/>
    <mergeCell ref="P26:P27"/>
    <mergeCell ref="Q26:W27"/>
  </mergeCells>
  <phoneticPr fontId="1"/>
  <dataValidations count="1">
    <dataValidation type="list" allowBlank="1" showInputMessage="1" showErrorMessage="1" sqref="H30:K30" xr:uid="{30264966-649D-4E93-9D97-ADCD2B0D7876}">
      <formula1>"被保険者,被扶養配偶者"</formula1>
    </dataValidation>
  </dataValidations>
  <printOptions horizontalCentered="1"/>
  <pageMargins left="0.39370078740157483" right="0.39370078740157483" top="0.31496062992125984" bottom="0.31496062992125984" header="0.11811023622047245" footer="0.11811023622047245"/>
  <pageSetup paperSize="9" scale="98"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見本</vt:lpstr>
      <vt:lpstr>入力用</vt:lpstr>
      <vt:lpstr>タッグde参加宣言</vt:lpstr>
      <vt:lpstr>タッグde参加宣言!Print_Area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 予防健</dc:creator>
  <cp:lastModifiedBy>MOA健保 松岡</cp:lastModifiedBy>
  <cp:lastPrinted>2025-07-07T05:48:53Z</cp:lastPrinted>
  <dcterms:created xsi:type="dcterms:W3CDTF">2025-06-27T01:06:52Z</dcterms:created>
  <dcterms:modified xsi:type="dcterms:W3CDTF">2025-07-18T00:26:45Z</dcterms:modified>
</cp:coreProperties>
</file>